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beidsmarktmonitor\analysebestanden TZ vanaf 2020\AMM analyses\"/>
    </mc:Choice>
  </mc:AlternateContent>
  <bookViews>
    <workbookView xWindow="0" yWindow="0" windowWidth="9300" windowHeight="5835" tabRatio="899"/>
  </bookViews>
  <sheets>
    <sheet name="1. Q-totalen met vergelijking" sheetId="25" r:id="rId1"/>
    <sheet name="2. GROOT" sheetId="17" r:id="rId2"/>
    <sheet name="3. MIDDEL" sheetId="20" r:id="rId3"/>
    <sheet name="4. KLEIN" sheetId="19" r:id="rId4"/>
    <sheet name="5. aios-basis" sheetId="22" r:id="rId5"/>
  </sheets>
  <definedNames>
    <definedName name="_xlnm._FilterDatabase" localSheetId="1" hidden="1">'2. GROOT'!#REF!</definedName>
    <definedName name="_xlnm._FilterDatabase" localSheetId="2" hidden="1">'3. MIDDEL'!$A$98:$AD$98</definedName>
    <definedName name="_xlnm._FilterDatabase" localSheetId="3" hidden="1">'4. KLEIN'!$A$150:$Q$150</definedName>
    <definedName name="FZO_mnd">#REF!</definedName>
    <definedName name="FZO_open">#REF!</definedName>
    <definedName name="GGZ_mnd">#REF!</definedName>
    <definedName name="GGZ_open">#REF!</definedName>
    <definedName name="MS_mnd">#REF!</definedName>
    <definedName name="MS_open">#REF!</definedName>
    <definedName name="T_mnd">#REF!</definedName>
    <definedName name="T_open">#REF!</definedName>
    <definedName name="VSPA_mnd">#REF!</definedName>
    <definedName name="VSPA_ope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2" l="1"/>
  <c r="D58" i="22"/>
  <c r="E58" i="22"/>
  <c r="F58" i="22"/>
  <c r="G58" i="22"/>
  <c r="H58" i="22"/>
  <c r="I58" i="22"/>
  <c r="J58" i="22"/>
  <c r="K58" i="22"/>
  <c r="L58" i="22"/>
  <c r="M58" i="22"/>
  <c r="B58" i="22"/>
  <c r="P57" i="22"/>
  <c r="Q57" i="22" s="1"/>
  <c r="N57" i="22"/>
  <c r="O57" i="22" s="1"/>
  <c r="P56" i="22"/>
  <c r="Q56" i="22" s="1"/>
  <c r="N56" i="22"/>
  <c r="O56" i="22" s="1"/>
  <c r="K25" i="22"/>
  <c r="L25" i="22"/>
  <c r="M25" i="22"/>
  <c r="C25" i="22"/>
  <c r="D25" i="22"/>
  <c r="E25" i="22"/>
  <c r="F25" i="22"/>
  <c r="G25" i="22"/>
  <c r="H25" i="22"/>
  <c r="I25" i="22"/>
  <c r="J25" i="22"/>
  <c r="B25" i="22"/>
  <c r="P24" i="22"/>
  <c r="Q24" i="22" s="1"/>
  <c r="N24" i="22"/>
  <c r="O24" i="22" s="1"/>
  <c r="P23" i="22"/>
  <c r="Q23" i="22" s="1"/>
  <c r="N23" i="22"/>
  <c r="O23" i="22" s="1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B42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P9" i="22"/>
  <c r="Q9" i="22"/>
  <c r="O9" i="22"/>
  <c r="Q58" i="22" l="1"/>
  <c r="P58" i="22"/>
  <c r="O25" i="22"/>
  <c r="O58" i="22"/>
  <c r="N58" i="22"/>
  <c r="Q25" i="22"/>
  <c r="N25" i="22"/>
  <c r="P25" i="22"/>
</calcChain>
</file>

<file path=xl/sharedStrings.xml><?xml version="1.0" encoding="utf-8"?>
<sst xmlns="http://schemas.openxmlformats.org/spreadsheetml/2006/main" count="584" uniqueCount="142">
  <si>
    <t>anesthesioloog</t>
  </si>
  <si>
    <t>arts beleid en advies KNMG</t>
  </si>
  <si>
    <t>arts indicatie en advies KNMG</t>
  </si>
  <si>
    <t>arts klinische chemie</t>
  </si>
  <si>
    <t>arts maatschappij en gezondheid</t>
  </si>
  <si>
    <t>arts voor maag-darm-leverziekten</t>
  </si>
  <si>
    <t>arts-microbioloog</t>
  </si>
  <si>
    <t>bedrijfsarts</t>
  </si>
  <si>
    <t>cardioloog</t>
  </si>
  <si>
    <t>cardio-thoracaal chirurg</t>
  </si>
  <si>
    <t>chirurg</t>
  </si>
  <si>
    <t>dermatoloog</t>
  </si>
  <si>
    <t>donorarts KNMG</t>
  </si>
  <si>
    <t>forensisch arts KNMG</t>
  </si>
  <si>
    <t>gynaecoloog</t>
  </si>
  <si>
    <t>huisarts</t>
  </si>
  <si>
    <t>internist</t>
  </si>
  <si>
    <t>jeugdarts KNMG</t>
  </si>
  <si>
    <t>keel- neus- oor-arts</t>
  </si>
  <si>
    <t>kinderarts</t>
  </si>
  <si>
    <t>klinisch geneticus</t>
  </si>
  <si>
    <t>klinisch geriater</t>
  </si>
  <si>
    <t>longarts</t>
  </si>
  <si>
    <t>neurochirurg</t>
  </si>
  <si>
    <t>neuroloog</t>
  </si>
  <si>
    <t>nucleair geneeskundige</t>
  </si>
  <si>
    <t>oogarts</t>
  </si>
  <si>
    <t>orthopedisch chirurg</t>
  </si>
  <si>
    <t>patholoog</t>
  </si>
  <si>
    <t>plastisch chirurg</t>
  </si>
  <si>
    <t>psychiater</t>
  </si>
  <si>
    <t>radioloog</t>
  </si>
  <si>
    <t>radiotherapeut</t>
  </si>
  <si>
    <t>reumatoloog</t>
  </si>
  <si>
    <t>revalidatiearts</t>
  </si>
  <si>
    <t>SEH-arts KNMG</t>
  </si>
  <si>
    <t>specialist ouderengeneeskunde</t>
  </si>
  <si>
    <t>tropenarts KNMG</t>
  </si>
  <si>
    <t>uroloog</t>
  </si>
  <si>
    <t>verslavingsarts KNMG</t>
  </si>
  <si>
    <t>verzekeringsarts</t>
  </si>
  <si>
    <t>ziekenhuisarts KNMG</t>
  </si>
  <si>
    <t>sportarts</t>
  </si>
  <si>
    <t>2019-1</t>
  </si>
  <si>
    <t>2019-2</t>
  </si>
  <si>
    <t>2020-1</t>
  </si>
  <si>
    <t>januari</t>
  </si>
  <si>
    <t>februari</t>
  </si>
  <si>
    <t>maart</t>
  </si>
  <si>
    <t>april</t>
  </si>
  <si>
    <t>mei</t>
  </si>
  <si>
    <t>juni</t>
  </si>
  <si>
    <t>totaal</t>
  </si>
  <si>
    <t>nieuw</t>
  </si>
  <si>
    <t>lang open</t>
  </si>
  <si>
    <t>Q1 2019</t>
  </si>
  <si>
    <t>Q2 2019</t>
  </si>
  <si>
    <t>Q3 2019</t>
  </si>
  <si>
    <t>Q4 2019</t>
  </si>
  <si>
    <t>Q1 2020</t>
  </si>
  <si>
    <t>Q2 2020</t>
  </si>
  <si>
    <t>Nieuwe vacatures totalen per kwartaal</t>
  </si>
  <si>
    <t>2020-2</t>
  </si>
  <si>
    <t>gem/mnd</t>
  </si>
  <si>
    <t>juli</t>
  </si>
  <si>
    <t>augustus</t>
  </si>
  <si>
    <t>september</t>
  </si>
  <si>
    <t>oktober</t>
  </si>
  <si>
    <t>november</t>
  </si>
  <si>
    <t>december</t>
  </si>
  <si>
    <t>vacatures aios per maand, 2020</t>
  </si>
  <si>
    <t>lang openstaand</t>
  </si>
  <si>
    <t>vacatures basisartsen per maand, 2020</t>
  </si>
  <si>
    <t>vacatures aios per maand, 2019</t>
  </si>
  <si>
    <t>vacatures basisartsen per maand, 2019</t>
  </si>
  <si>
    <t>2019, 1e helft</t>
  </si>
  <si>
    <t>2019, 2e helft</t>
  </si>
  <si>
    <t>2020, 1e helft</t>
  </si>
  <si>
    <t>2020, 2e helft</t>
  </si>
  <si>
    <t>gemiddeld aantal maandelijkse vacatures basisartsen per half jaar</t>
  </si>
  <si>
    <t>gemiddeld aantal maandelijkse vacatures aios per half jaar</t>
  </si>
  <si>
    <t>Het gemiddelde aantal vacatures per maand voor aios is in de</t>
  </si>
  <si>
    <t>tweede helft van 2020 duidelijk hoger dan eerder in 2020 en 2019.</t>
  </si>
  <si>
    <t>2020 tussen de 600 en 700 gemiddeld per maand. In de 2e helft van</t>
  </si>
  <si>
    <t>Het patroon van aantallen vacatures voor de aios ziet er in de eerste helft van 2020 weinig anders uit dan in de eerste helft van 2019.</t>
  </si>
  <si>
    <t>herstellend is en men een 'inhaalslag' maakt.</t>
  </si>
  <si>
    <t xml:space="preserve">Bij de nieuwe vacatures voor basisartsen in 2020 valt de plotselinge afname op in de maanden maart t/m mei en de toename vanaf juni t/m december. Mogelijk werd dit veroorzaakt door </t>
  </si>
  <si>
    <t xml:space="preserve">de eerste coronagolf en de onzekerheden van die eerste maanden. Het patroon lijkt congruent met de ontwikkelingen in de zorg tijdens corona, waarbij vanaf juni 2020 de reguliere zorg </t>
  </si>
  <si>
    <t>langzamerhand wordt hervat. De groei van het aantal nieuwe vacatures is het scherpst in de maanden november en december, ten tijde van de tweede coronagolf.</t>
  </si>
  <si>
    <t>In vergelijking met 2019 zijn er maandelijks meer nieuw geplaatste vacatures en minder langdurige vacatures (3 maanden of langer openstaand).</t>
  </si>
  <si>
    <t xml:space="preserve">2020 is het gemiddelde aantal nieuwe maandelijkse vacatures hoger </t>
  </si>
  <si>
    <t>dan het aantal lang openstaande vacatures, terwijl dat in de perioden</t>
  </si>
  <si>
    <t>daarvoor andersom is.</t>
  </si>
  <si>
    <t>In de tweede helft van 2020 zijn er meer vacatures voor aios dan in de eerste helft van 2020 en in 2019. Wellicht dat na de eerste coronagolf de vraag naar aios</t>
  </si>
  <si>
    <t>Q3 2020</t>
  </si>
  <si>
    <t>Q4 2020</t>
  </si>
  <si>
    <t>Langdurige vacatures totalen per kwartaal</t>
  </si>
  <si>
    <t>Na een piek in het 4e kwartaal 2019 is er een</t>
  </si>
  <si>
    <t>forse afname in het 2e kwartaal van 2020.</t>
  </si>
  <si>
    <t>Daarna is er een opvallende groei in het 3e</t>
  </si>
  <si>
    <t>en 4e kwartaal van 2020. Dit kan te maken</t>
  </si>
  <si>
    <t>hebben met de start van de coronapandemie</t>
  </si>
  <si>
    <t xml:space="preserve">Het aantal langdurige vacatures schommelt </t>
  </si>
  <si>
    <t xml:space="preserve">rond de 2.500 per kwartaal, met een piek in </t>
  </si>
  <si>
    <t>Tot de grote specialismen rekenen we de artsberoepen met meer dan 1500 werkzamen.</t>
  </si>
  <si>
    <t>Alle vacatures, gemiddeld aantal per maand</t>
  </si>
  <si>
    <t>Alle vacatures, vacaturegraad</t>
  </si>
  <si>
    <t>ONLINE VACATURES VOOR 'GROTE' SPECIALISMEN</t>
  </si>
  <si>
    <t>peildatum</t>
  </si>
  <si>
    <t>Waarvan nieuwe vacatures, gem. aantal per mnd</t>
  </si>
  <si>
    <t>De vacaturegraad is het gemiddelde maandelijkse aantal vacatures per 100 werkzame artsen.</t>
  </si>
  <si>
    <t>Waarvan lang openstaande vacatures, gem. aantal per maand</t>
  </si>
  <si>
    <t>Nieuwe vacatures, aandeel in vacaturegraad</t>
  </si>
  <si>
    <t>Langdurige vacatures, aandeel in vacaturegraad</t>
  </si>
  <si>
    <t>van 2020. Mogelijk toont dit iets van het herstel</t>
  </si>
  <si>
    <t>van de reguliere zorg na de eerste coronagolf.</t>
  </si>
  <si>
    <t>het vierde kwartaal van 2019 en duidelijke afname</t>
  </si>
  <si>
    <t xml:space="preserve">van lang openstaande vacatures in het vierde kwartaal </t>
  </si>
  <si>
    <t>zich meebracht. Nadien kon ook reguliere zorg</t>
  </si>
  <si>
    <t>wellicht sprake van een 'inhaalslag'.</t>
  </si>
  <si>
    <t>weer steeds meer worden aangeboden en is er</t>
  </si>
  <si>
    <t>SO</t>
  </si>
  <si>
    <t>Maandelijks worden de in die maand op websites nieuw geplaatste vacatures geteld, en het aantal vacatures dat in de betreffende maand al 3 maanden of langer open staat.</t>
  </si>
  <si>
    <t>Vacaturegraad naar nieuw of lang open</t>
  </si>
  <si>
    <t xml:space="preserve">Het aantal vacatures voor basisartsen schommelt in 2019 en </t>
  </si>
  <si>
    <t>ONLINE VACATURES VOOR 'MIDDELGROTE' SPECIALISMEN</t>
  </si>
  <si>
    <t>Tot de middelgrote specialismen rekenen we de artsberoepen met tussen de 500 en 1500 werkzamen.</t>
  </si>
  <si>
    <t>mdl-arts</t>
  </si>
  <si>
    <t>arts M&amp;G</t>
  </si>
  <si>
    <t xml:space="preserve">De vacaturegraad is het gemiddelde maandelijkse aantal vacatures per 100 werkzame artsen. </t>
  </si>
  <si>
    <t>Een vacaturegraad tot 2% wordt tot 'frictiewerkloosheid' gerekend ('normale' vacatures vanwege natuurlijk verloop). Een vacaturegraad van meer dan 2% duidt op onvervulde vraag.</t>
  </si>
  <si>
    <t>ONLINE VACATURES VOOR 'KLEINE' SPECIALISMEN</t>
  </si>
  <si>
    <t>Tot de kleine specialismen rekenen we de artsberoepen met minder dan 500 werkzamen.</t>
  </si>
  <si>
    <t>AVG</t>
  </si>
  <si>
    <t>arts infectiezkt.bestr. KNMG</t>
  </si>
  <si>
    <t>arts tubercul.best. KNMG</t>
  </si>
  <si>
    <t>arts med. milieuk. KNMG</t>
  </si>
  <si>
    <t>arts tubercul.bestr. KNMG</t>
  </si>
  <si>
    <t>Vacatures via intermediairs en vacatures in het buitenland worden niet meegeteld.</t>
  </si>
  <si>
    <t>ONLINE VACATURES VOOR AIOS EN BASISARTSEN</t>
  </si>
  <si>
    <t>In de volgende tabbladen staan de vacaturegegevens gecategoriseerd naar grote, middelgrote en kleine specialismen. Het vijfde tabblad betreft de vacaturegegevens voor aios en basisartsen.</t>
  </si>
  <si>
    <t>in maart 2020 en de onzekerheden die dit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</si>
</sst>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>
      <alignment wrapText="1"/>
    </xf>
    <xf numFmtId="0" fontId="2" fillId="2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9" fontId="0" fillId="0" borderId="0" xfId="0" applyNumberFormat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" fontId="0" fillId="0" borderId="0" xfId="0" applyNumberFormat="1" applyFont="1" applyFill="1"/>
    <xf numFmtId="0" fontId="8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 applyFont="1"/>
    <xf numFmtId="14" fontId="0" fillId="0" borderId="0" xfId="0" applyNumberFormat="1"/>
    <xf numFmtId="1" fontId="0" fillId="0" borderId="0" xfId="0" applyNumberFormat="1" applyFont="1"/>
    <xf numFmtId="14" fontId="0" fillId="0" borderId="0" xfId="0" applyNumberFormat="1" applyFont="1"/>
    <xf numFmtId="14" fontId="6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9">
    <cellStyle name="Hyperlink 2" xfId="8"/>
    <cellStyle name="Standaard" xfId="0" builtinId="0"/>
    <cellStyle name="Standaard 2" xfId="3"/>
    <cellStyle name="Standaard 3" xfId="6"/>
    <cellStyle name="Standaard 4" xfId="7"/>
    <cellStyle name="XLConnect.Boolean" xfId="5"/>
    <cellStyle name="XLConnect.Header" xfId="2"/>
    <cellStyle name="XLConnect.Numeric" xfId="4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 aantal</a:t>
            </a:r>
            <a:r>
              <a:rPr lang="nl-NL" baseline="0"/>
              <a:t> online vacatures per maand</a:t>
            </a:r>
          </a:p>
          <a:p>
            <a:pPr>
              <a:defRPr/>
            </a:pPr>
            <a:r>
              <a:rPr lang="nl-NL" sz="1100" baseline="0"/>
              <a:t>grote specialismen (&gt;1500 werkzamen)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GROOT'!$B$10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GROOT'!$A$11:$A$17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GROOT'!$B$11:$B$17</c:f>
              <c:numCache>
                <c:formatCode>0</c:formatCode>
                <c:ptCount val="7"/>
                <c:pt idx="0">
                  <c:v>17</c:v>
                </c:pt>
                <c:pt idx="1">
                  <c:v>48.666666666666664</c:v>
                </c:pt>
                <c:pt idx="2">
                  <c:v>60.166666666666664</c:v>
                </c:pt>
                <c:pt idx="3">
                  <c:v>31.5</c:v>
                </c:pt>
                <c:pt idx="4">
                  <c:v>23.333333333333336</c:v>
                </c:pt>
                <c:pt idx="5">
                  <c:v>276.66666666666669</c:v>
                </c:pt>
                <c:pt idx="6">
                  <c:v>109.5</c:v>
                </c:pt>
              </c:numCache>
            </c:numRef>
          </c:val>
        </c:ser>
        <c:ser>
          <c:idx val="1"/>
          <c:order val="1"/>
          <c:tx>
            <c:strRef>
              <c:f>'2. GROOT'!$C$10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GROOT'!$A$11:$A$17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GROOT'!$C$11:$C$17</c:f>
              <c:numCache>
                <c:formatCode>0</c:formatCode>
                <c:ptCount val="7"/>
                <c:pt idx="0">
                  <c:v>18.333333333333332</c:v>
                </c:pt>
                <c:pt idx="1">
                  <c:v>57.5</c:v>
                </c:pt>
                <c:pt idx="2">
                  <c:v>54.833333333333329</c:v>
                </c:pt>
                <c:pt idx="3">
                  <c:v>25.333333333333336</c:v>
                </c:pt>
                <c:pt idx="4">
                  <c:v>29.5</c:v>
                </c:pt>
                <c:pt idx="5">
                  <c:v>334.66666666666669</c:v>
                </c:pt>
                <c:pt idx="6">
                  <c:v>126.66666666666666</c:v>
                </c:pt>
              </c:numCache>
            </c:numRef>
          </c:val>
        </c:ser>
        <c:ser>
          <c:idx val="2"/>
          <c:order val="2"/>
          <c:tx>
            <c:strRef>
              <c:f>'2. GROOT'!$D$10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GROOT'!$A$11:$A$17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GROOT'!$D$11:$D$17</c:f>
              <c:numCache>
                <c:formatCode>0</c:formatCode>
                <c:ptCount val="7"/>
                <c:pt idx="0">
                  <c:v>14</c:v>
                </c:pt>
                <c:pt idx="1">
                  <c:v>49</c:v>
                </c:pt>
                <c:pt idx="2">
                  <c:v>63</c:v>
                </c:pt>
                <c:pt idx="3">
                  <c:v>21.5</c:v>
                </c:pt>
                <c:pt idx="4">
                  <c:v>22.666666666666664</c:v>
                </c:pt>
                <c:pt idx="5">
                  <c:v>295.5</c:v>
                </c:pt>
                <c:pt idx="6">
                  <c:v>116.66666666666666</c:v>
                </c:pt>
              </c:numCache>
            </c:numRef>
          </c:val>
        </c:ser>
        <c:ser>
          <c:idx val="3"/>
          <c:order val="3"/>
          <c:tx>
            <c:strRef>
              <c:f>'2. GROOT'!$E$10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GROOT'!$A$11:$A$17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GROOT'!$E$11:$E$17</c:f>
              <c:numCache>
                <c:formatCode>0</c:formatCode>
                <c:ptCount val="7"/>
                <c:pt idx="0">
                  <c:v>12.833333333333334</c:v>
                </c:pt>
                <c:pt idx="1">
                  <c:v>54.666666666666671</c:v>
                </c:pt>
                <c:pt idx="2">
                  <c:v>70.5</c:v>
                </c:pt>
                <c:pt idx="3">
                  <c:v>24</c:v>
                </c:pt>
                <c:pt idx="4">
                  <c:v>17.5</c:v>
                </c:pt>
                <c:pt idx="5">
                  <c:v>332.16666666666669</c:v>
                </c:pt>
                <c:pt idx="6">
                  <c:v>143.66666666666666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717680"/>
        <c:axId val="311967176"/>
      </c:barChart>
      <c:catAx>
        <c:axId val="9971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1967176"/>
        <c:crosses val="autoZero"/>
        <c:auto val="1"/>
        <c:lblAlgn val="ctr"/>
        <c:lblOffset val="100"/>
        <c:noMultiLvlLbl val="0"/>
      </c:catAx>
      <c:valAx>
        <c:axId val="31196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71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middelgrote specialismen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MIDDEL'!$B$47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MIDDEL'!$A$48:$A$63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MIDDEL'!$B$48:$B$63</c:f>
              <c:numCache>
                <c:formatCode>0.00%</c:formatCode>
                <c:ptCount val="16"/>
                <c:pt idx="0">
                  <c:v>7.279564758654429E-2</c:v>
                </c:pt>
                <c:pt idx="1">
                  <c:v>4.9816158325930303E-2</c:v>
                </c:pt>
                <c:pt idx="2">
                  <c:v>2.5176480589587401E-2</c:v>
                </c:pt>
                <c:pt idx="3">
                  <c:v>1.9054444520283032E-2</c:v>
                </c:pt>
                <c:pt idx="4">
                  <c:v>1.722164008227578E-2</c:v>
                </c:pt>
                <c:pt idx="5">
                  <c:v>1.6090739627544915E-2</c:v>
                </c:pt>
                <c:pt idx="6">
                  <c:v>1.5215916347381864E-2</c:v>
                </c:pt>
                <c:pt idx="7">
                  <c:v>1.2639029322548029E-2</c:v>
                </c:pt>
                <c:pt idx="8">
                  <c:v>9.6978824388462941E-3</c:v>
                </c:pt>
                <c:pt idx="9">
                  <c:v>7.9779518421816079E-3</c:v>
                </c:pt>
                <c:pt idx="10">
                  <c:v>7.425007425007425E-3</c:v>
                </c:pt>
                <c:pt idx="11">
                  <c:v>5.984010723347216E-3</c:v>
                </c:pt>
                <c:pt idx="12">
                  <c:v>5.3968147627076373E-3</c:v>
                </c:pt>
                <c:pt idx="13">
                  <c:v>5.3205639797818576E-3</c:v>
                </c:pt>
                <c:pt idx="14">
                  <c:v>5.0832380226204094E-3</c:v>
                </c:pt>
                <c:pt idx="15">
                  <c:v>2.1239877870702245E-3</c:v>
                </c:pt>
              </c:numCache>
            </c:numRef>
          </c:val>
        </c:ser>
        <c:ser>
          <c:idx val="1"/>
          <c:order val="1"/>
          <c:tx>
            <c:strRef>
              <c:f>'3. MIDDEL'!$C$47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MIDDEL'!$A$48:$A$63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MIDDEL'!$C$48:$C$63</c:f>
              <c:numCache>
                <c:formatCode>0.00%</c:formatCode>
                <c:ptCount val="16"/>
                <c:pt idx="0">
                  <c:v>6.9065426858028439E-2</c:v>
                </c:pt>
                <c:pt idx="1">
                  <c:v>4.5566135991667908E-2</c:v>
                </c:pt>
                <c:pt idx="2">
                  <c:v>3.2410336571265519E-2</c:v>
                </c:pt>
                <c:pt idx="3">
                  <c:v>1.4088475626937163E-2</c:v>
                </c:pt>
                <c:pt idx="4">
                  <c:v>2.104006419666099E-2</c:v>
                </c:pt>
                <c:pt idx="5">
                  <c:v>1.9786663788606482E-2</c:v>
                </c:pt>
                <c:pt idx="6">
                  <c:v>1.1847146602137527E-2</c:v>
                </c:pt>
                <c:pt idx="7">
                  <c:v>1.0758917487378963E-2</c:v>
                </c:pt>
                <c:pt idx="8">
                  <c:v>9.238728750923875E-3</c:v>
                </c:pt>
                <c:pt idx="9">
                  <c:v>6.0281635802469126E-3</c:v>
                </c:pt>
                <c:pt idx="10">
                  <c:v>1.2053759768567811E-2</c:v>
                </c:pt>
                <c:pt idx="11">
                  <c:v>4.6412744041202537E-3</c:v>
                </c:pt>
                <c:pt idx="12">
                  <c:v>1.0297433229275061E-2</c:v>
                </c:pt>
                <c:pt idx="13">
                  <c:v>5.5298968342446606E-3</c:v>
                </c:pt>
                <c:pt idx="14">
                  <c:v>6.9096221423776997E-3</c:v>
                </c:pt>
                <c:pt idx="15">
                  <c:v>2.6086094546441067E-3</c:v>
                </c:pt>
              </c:numCache>
            </c:numRef>
          </c:val>
        </c:ser>
        <c:ser>
          <c:idx val="2"/>
          <c:order val="2"/>
          <c:tx>
            <c:strRef>
              <c:f>'3. MIDDEL'!$D$47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'3. MIDDEL'!$A$48:$A$63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MIDDEL'!$D$48:$D$63</c:f>
              <c:numCache>
                <c:formatCode>0.00%</c:formatCode>
                <c:ptCount val="16"/>
                <c:pt idx="0">
                  <c:v>5.8581815531749092E-2</c:v>
                </c:pt>
                <c:pt idx="1">
                  <c:v>3.3814806542079273E-2</c:v>
                </c:pt>
                <c:pt idx="2">
                  <c:v>2.7817223933263253E-2</c:v>
                </c:pt>
                <c:pt idx="3">
                  <c:v>1.3243167089320934E-2</c:v>
                </c:pt>
                <c:pt idx="4">
                  <c:v>2.656877656877657E-2</c:v>
                </c:pt>
                <c:pt idx="5">
                  <c:v>1.4621453551521228E-2</c:v>
                </c:pt>
                <c:pt idx="6">
                  <c:v>1.493901367359134E-2</c:v>
                </c:pt>
                <c:pt idx="7">
                  <c:v>1.0323070824524314E-2</c:v>
                </c:pt>
                <c:pt idx="8">
                  <c:v>6.6201528967486413E-3</c:v>
                </c:pt>
                <c:pt idx="9">
                  <c:v>5.0702593075474429E-3</c:v>
                </c:pt>
                <c:pt idx="10">
                  <c:v>9.0485909333118848E-3</c:v>
                </c:pt>
                <c:pt idx="11">
                  <c:v>4.9485352335708627E-3</c:v>
                </c:pt>
                <c:pt idx="12">
                  <c:v>5.9797558085173457E-3</c:v>
                </c:pt>
                <c:pt idx="13">
                  <c:v>8.6459164671455185E-3</c:v>
                </c:pt>
                <c:pt idx="14">
                  <c:v>4.5908262175526965E-3</c:v>
                </c:pt>
                <c:pt idx="15">
                  <c:v>6.5215236366102684E-3</c:v>
                </c:pt>
              </c:numCache>
            </c:numRef>
          </c:val>
        </c:ser>
        <c:ser>
          <c:idx val="3"/>
          <c:order val="3"/>
          <c:tx>
            <c:strRef>
              <c:f>'3. MIDDEL'!$E$47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 MIDDEL'!$A$48:$A$63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MIDDEL'!$E$48:$E$63</c:f>
              <c:numCache>
                <c:formatCode>0.00%</c:formatCode>
                <c:ptCount val="16"/>
                <c:pt idx="0">
                  <c:v>5.9660175639557091E-2</c:v>
                </c:pt>
                <c:pt idx="1">
                  <c:v>4.3106610903221078E-2</c:v>
                </c:pt>
                <c:pt idx="2">
                  <c:v>3.2363602127759732E-2</c:v>
                </c:pt>
                <c:pt idx="3">
                  <c:v>1.0099190427059278E-2</c:v>
                </c:pt>
                <c:pt idx="4">
                  <c:v>2.4383247274813544E-2</c:v>
                </c:pt>
                <c:pt idx="5">
                  <c:v>1.6559032952475575E-2</c:v>
                </c:pt>
                <c:pt idx="6">
                  <c:v>1.0368527076667852E-2</c:v>
                </c:pt>
                <c:pt idx="7">
                  <c:v>1.4004705581075243E-2</c:v>
                </c:pt>
                <c:pt idx="8">
                  <c:v>1.2720488466757123E-2</c:v>
                </c:pt>
                <c:pt idx="9">
                  <c:v>1.2583095916429251E-2</c:v>
                </c:pt>
                <c:pt idx="10">
                  <c:v>1.0678367568826931E-2</c:v>
                </c:pt>
                <c:pt idx="11">
                  <c:v>6.1520073121001202E-3</c:v>
                </c:pt>
                <c:pt idx="12">
                  <c:v>7.3550252761722295E-3</c:v>
                </c:pt>
                <c:pt idx="13">
                  <c:v>9.9857594387134877E-3</c:v>
                </c:pt>
                <c:pt idx="14">
                  <c:v>3.6316574884777417E-3</c:v>
                </c:pt>
                <c:pt idx="15">
                  <c:v>1.2189492139074325E-2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346096"/>
        <c:axId val="313351976"/>
      </c:barChart>
      <c:catAx>
        <c:axId val="3133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51976"/>
        <c:crosses val="autoZero"/>
        <c:auto val="1"/>
        <c:lblAlgn val="ctr"/>
        <c:lblOffset val="100"/>
        <c:noMultiLvlLbl val="0"/>
      </c:catAx>
      <c:valAx>
        <c:axId val="31335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</a:t>
            </a:r>
            <a:r>
              <a:rPr lang="nl-NL" baseline="0"/>
              <a:t> middelgrote specialismen</a:t>
            </a:r>
          </a:p>
          <a:p>
            <a:pPr>
              <a:defRPr/>
            </a:pPr>
            <a:r>
              <a:rPr lang="nl-NL" sz="1100" baseline="0"/>
              <a:t>2019, 1e helft, nieuw en lang open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MIDDEL'!$H$46:$H$47</c:f>
              <c:strCache>
                <c:ptCount val="2"/>
                <c:pt idx="0">
                  <c:v>2019-1</c:v>
                </c:pt>
                <c:pt idx="1">
                  <c:v>nieuw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MIDDEL'!$H$48:$H$63</c:f>
              <c:numCache>
                <c:formatCode>0.00%</c:formatCode>
                <c:ptCount val="16"/>
                <c:pt idx="0">
                  <c:v>2.6230010668835801E-2</c:v>
                </c:pt>
                <c:pt idx="1">
                  <c:v>5.7064949165926363E-3</c:v>
                </c:pt>
                <c:pt idx="2">
                  <c:v>1.6838814939788976E-2</c:v>
                </c:pt>
                <c:pt idx="3">
                  <c:v>1.0238208995972971E-2</c:v>
                </c:pt>
                <c:pt idx="4">
                  <c:v>9.702332440718749E-3</c:v>
                </c:pt>
                <c:pt idx="5">
                  <c:v>9.7151635487063639E-3</c:v>
                </c:pt>
                <c:pt idx="6">
                  <c:v>1.2596783205619412E-2</c:v>
                </c:pt>
                <c:pt idx="7">
                  <c:v>9.7850549593920221E-3</c:v>
                </c:pt>
                <c:pt idx="8">
                  <c:v>5.7046367287331137E-3</c:v>
                </c:pt>
                <c:pt idx="9">
                  <c:v>6.7691712600328798E-3</c:v>
                </c:pt>
                <c:pt idx="10">
                  <c:v>5.2800052800052793E-3</c:v>
                </c:pt>
                <c:pt idx="11">
                  <c:v>5.2360093829288143E-3</c:v>
                </c:pt>
                <c:pt idx="12">
                  <c:v>1.86097060783022E-3</c:v>
                </c:pt>
                <c:pt idx="13">
                  <c:v>3.9904229848363925E-3</c:v>
                </c:pt>
                <c:pt idx="14">
                  <c:v>3.1770237641377558E-3</c:v>
                </c:pt>
                <c:pt idx="15">
                  <c:v>1.8584893136864465E-3</c:v>
                </c:pt>
              </c:numCache>
            </c:numRef>
          </c:val>
        </c:ser>
        <c:ser>
          <c:idx val="1"/>
          <c:order val="1"/>
          <c:tx>
            <c:strRef>
              <c:f>'3. MIDDEL'!$I$46:$I$47</c:f>
              <c:strCache>
                <c:ptCount val="2"/>
                <c:pt idx="0">
                  <c:v>2019-1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MIDDEL'!$I$48:$I$63</c:f>
              <c:numCache>
                <c:formatCode>0.00%</c:formatCode>
                <c:ptCount val="16"/>
                <c:pt idx="0">
                  <c:v>4.65656369177085E-2</c:v>
                </c:pt>
                <c:pt idx="1">
                  <c:v>4.4109663409337668E-2</c:v>
                </c:pt>
                <c:pt idx="2">
                  <c:v>8.3376656497984244E-3</c:v>
                </c:pt>
                <c:pt idx="3">
                  <c:v>8.8162355243100593E-3</c:v>
                </c:pt>
                <c:pt idx="4">
                  <c:v>7.5193076415570308E-3</c:v>
                </c:pt>
                <c:pt idx="5">
                  <c:v>6.375576078838552E-3</c:v>
                </c:pt>
                <c:pt idx="6">
                  <c:v>2.6191331417624521E-3</c:v>
                </c:pt>
                <c:pt idx="7">
                  <c:v>2.8539743631560066E-3</c:v>
                </c:pt>
                <c:pt idx="8">
                  <c:v>3.9932457101131795E-3</c:v>
                </c:pt>
                <c:pt idx="9">
                  <c:v>1.2087805821487285E-3</c:v>
                </c:pt>
                <c:pt idx="10">
                  <c:v>2.1450021450021449E-3</c:v>
                </c:pt>
                <c:pt idx="11">
                  <c:v>7.4800134041840211E-4</c:v>
                </c:pt>
                <c:pt idx="12">
                  <c:v>3.5358441548774175E-3</c:v>
                </c:pt>
                <c:pt idx="13">
                  <c:v>1.3301409949454644E-3</c:v>
                </c:pt>
                <c:pt idx="14">
                  <c:v>1.9062142584826533E-3</c:v>
                </c:pt>
                <c:pt idx="15">
                  <c:v>2.65498473383778E-4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50800"/>
        <c:axId val="313348056"/>
      </c:barChart>
      <c:catAx>
        <c:axId val="31335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8056"/>
        <c:crosses val="autoZero"/>
        <c:auto val="1"/>
        <c:lblAlgn val="ctr"/>
        <c:lblOffset val="100"/>
        <c:noMultiLvlLbl val="0"/>
      </c:catAx>
      <c:valAx>
        <c:axId val="31334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5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middelgrote specialismen</a:t>
            </a:r>
          </a:p>
          <a:p>
            <a:pPr>
              <a:defRPr/>
            </a:pPr>
            <a:r>
              <a:rPr lang="nl-NL" sz="1100"/>
              <a:t>2019, 2e helft, nieuw en lang open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'3. MIDDEL'!$J$46:$J$47</c:f>
              <c:strCache>
                <c:ptCount val="2"/>
                <c:pt idx="0">
                  <c:v>2019-2</c:v>
                </c:pt>
                <c:pt idx="1">
                  <c:v>nieuw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MIDDEL'!$J$48:$J$63</c:f>
              <c:numCache>
                <c:formatCode>0.00%</c:formatCode>
                <c:ptCount val="16"/>
                <c:pt idx="0">
                  <c:v>3.0882914448711902E-2</c:v>
                </c:pt>
                <c:pt idx="1">
                  <c:v>1.1314040569359718E-2</c:v>
                </c:pt>
                <c:pt idx="2">
                  <c:v>1.7988512163955982E-2</c:v>
                </c:pt>
                <c:pt idx="3">
                  <c:v>9.0166244012397853E-3</c:v>
                </c:pt>
                <c:pt idx="4">
                  <c:v>1.2721899281701993E-2</c:v>
                </c:pt>
                <c:pt idx="5">
                  <c:v>1.0492927766685254E-2</c:v>
                </c:pt>
                <c:pt idx="6">
                  <c:v>9.0744101633393817E-3</c:v>
                </c:pt>
                <c:pt idx="7">
                  <c:v>8.0002206957433299E-3</c:v>
                </c:pt>
                <c:pt idx="8">
                  <c:v>5.1967849223946792E-3</c:v>
                </c:pt>
                <c:pt idx="9">
                  <c:v>3.858024691358024E-3</c:v>
                </c:pt>
                <c:pt idx="10">
                  <c:v>1.0044799807139843E-2</c:v>
                </c:pt>
                <c:pt idx="11">
                  <c:v>3.5932446999640674E-3</c:v>
                </c:pt>
                <c:pt idx="12">
                  <c:v>7.9488958261070639E-3</c:v>
                </c:pt>
                <c:pt idx="13">
                  <c:v>5.5298968342446606E-3</c:v>
                </c:pt>
                <c:pt idx="14">
                  <c:v>4.9354443874126425E-3</c:v>
                </c:pt>
                <c:pt idx="15">
                  <c:v>2.0868875637152853E-3</c:v>
                </c:pt>
              </c:numCache>
            </c:numRef>
          </c:val>
        </c:ser>
        <c:ser>
          <c:idx val="3"/>
          <c:order val="3"/>
          <c:tx>
            <c:strRef>
              <c:f>'3. MIDDEL'!$K$46:$K$47</c:f>
              <c:strCache>
                <c:ptCount val="2"/>
                <c:pt idx="0">
                  <c:v>2019-2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MIDDEL'!$K$48:$K$63</c:f>
              <c:numCache>
                <c:formatCode>0.00%</c:formatCode>
                <c:ptCount val="16"/>
                <c:pt idx="0">
                  <c:v>3.8182512409316534E-2</c:v>
                </c:pt>
                <c:pt idx="1">
                  <c:v>3.4252095422308192E-2</c:v>
                </c:pt>
                <c:pt idx="2">
                  <c:v>1.4421824407309538E-2</c:v>
                </c:pt>
                <c:pt idx="3">
                  <c:v>5.0718512256973797E-3</c:v>
                </c:pt>
                <c:pt idx="4">
                  <c:v>8.3181649149589969E-3</c:v>
                </c:pt>
                <c:pt idx="5">
                  <c:v>9.2937360219212256E-3</c:v>
                </c:pt>
                <c:pt idx="6">
                  <c:v>2.7727364387981446E-3</c:v>
                </c:pt>
                <c:pt idx="7">
                  <c:v>2.7586967916356318E-3</c:v>
                </c:pt>
                <c:pt idx="8">
                  <c:v>4.041943828529195E-3</c:v>
                </c:pt>
                <c:pt idx="9">
                  <c:v>2.1701388888888886E-3</c:v>
                </c:pt>
                <c:pt idx="10">
                  <c:v>2.0089599614279688E-3</c:v>
                </c:pt>
                <c:pt idx="11">
                  <c:v>1.0480297041561863E-3</c:v>
                </c:pt>
                <c:pt idx="12">
                  <c:v>2.3485374031679959E-3</c:v>
                </c:pt>
                <c:pt idx="13">
                  <c:v>0</c:v>
                </c:pt>
                <c:pt idx="14">
                  <c:v>1.9741777549650572E-3</c:v>
                </c:pt>
                <c:pt idx="15">
                  <c:v>5.2172189092882133E-4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346880"/>
        <c:axId val="31334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MIDDEL'!$H$46:$H$47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MIDDEL'!$H$48:$H$63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2.6230010668835801E-2</c:v>
                      </c:pt>
                      <c:pt idx="1">
                        <c:v>5.7064949165926363E-3</c:v>
                      </c:pt>
                      <c:pt idx="2">
                        <c:v>1.6838814939788976E-2</c:v>
                      </c:pt>
                      <c:pt idx="3">
                        <c:v>1.0238208995972971E-2</c:v>
                      </c:pt>
                      <c:pt idx="4">
                        <c:v>9.702332440718749E-3</c:v>
                      </c:pt>
                      <c:pt idx="5">
                        <c:v>9.7151635487063639E-3</c:v>
                      </c:pt>
                      <c:pt idx="6">
                        <c:v>1.2596783205619412E-2</c:v>
                      </c:pt>
                      <c:pt idx="7">
                        <c:v>9.7850549593920221E-3</c:v>
                      </c:pt>
                      <c:pt idx="8">
                        <c:v>5.7046367287331137E-3</c:v>
                      </c:pt>
                      <c:pt idx="9">
                        <c:v>6.7691712600328798E-3</c:v>
                      </c:pt>
                      <c:pt idx="10">
                        <c:v>5.2800052800052793E-3</c:v>
                      </c:pt>
                      <c:pt idx="11">
                        <c:v>5.2360093829288143E-3</c:v>
                      </c:pt>
                      <c:pt idx="12">
                        <c:v>1.86097060783022E-3</c:v>
                      </c:pt>
                      <c:pt idx="13">
                        <c:v>3.9904229848363925E-3</c:v>
                      </c:pt>
                      <c:pt idx="14">
                        <c:v>3.1770237641377558E-3</c:v>
                      </c:pt>
                      <c:pt idx="15">
                        <c:v>1.8584893136864465E-3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MIDDEL'!$I$46:$I$47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MIDDEL'!$I$48:$I$63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4.65656369177085E-2</c:v>
                      </c:pt>
                      <c:pt idx="1">
                        <c:v>4.4109663409337668E-2</c:v>
                      </c:pt>
                      <c:pt idx="2">
                        <c:v>8.3376656497984244E-3</c:v>
                      </c:pt>
                      <c:pt idx="3">
                        <c:v>8.8162355243100593E-3</c:v>
                      </c:pt>
                      <c:pt idx="4">
                        <c:v>7.5193076415570308E-3</c:v>
                      </c:pt>
                      <c:pt idx="5">
                        <c:v>6.375576078838552E-3</c:v>
                      </c:pt>
                      <c:pt idx="6">
                        <c:v>2.6191331417624521E-3</c:v>
                      </c:pt>
                      <c:pt idx="7">
                        <c:v>2.8539743631560066E-3</c:v>
                      </c:pt>
                      <c:pt idx="8">
                        <c:v>3.9932457101131795E-3</c:v>
                      </c:pt>
                      <c:pt idx="9">
                        <c:v>1.2087805821487285E-3</c:v>
                      </c:pt>
                      <c:pt idx="10">
                        <c:v>2.1450021450021449E-3</c:v>
                      </c:pt>
                      <c:pt idx="11">
                        <c:v>7.4800134041840211E-4</c:v>
                      </c:pt>
                      <c:pt idx="12">
                        <c:v>3.5358441548774175E-3</c:v>
                      </c:pt>
                      <c:pt idx="13">
                        <c:v>1.3301409949454644E-3</c:v>
                      </c:pt>
                      <c:pt idx="14">
                        <c:v>1.9062142584826533E-3</c:v>
                      </c:pt>
                      <c:pt idx="15">
                        <c:v>2.65498473383778E-4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1334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4920"/>
        <c:crosses val="autoZero"/>
        <c:auto val="1"/>
        <c:lblAlgn val="ctr"/>
        <c:lblOffset val="100"/>
        <c:noMultiLvlLbl val="0"/>
      </c:catAx>
      <c:valAx>
        <c:axId val="313344920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middelgrote</a:t>
            </a:r>
            <a:r>
              <a:rPr lang="nl-NL" baseline="0"/>
              <a:t> specialismen</a:t>
            </a:r>
          </a:p>
          <a:p>
            <a:pPr>
              <a:defRPr/>
            </a:pPr>
            <a:r>
              <a:rPr lang="nl-NL" sz="1100" baseline="0"/>
              <a:t>2020, 1e helft, nieuw en lang open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'3. MIDDEL'!$L$46:$L$47</c:f>
              <c:strCache>
                <c:ptCount val="2"/>
                <c:pt idx="0">
                  <c:v>2020-1</c:v>
                </c:pt>
                <c:pt idx="1">
                  <c:v>nieuw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MIDDEL'!$L$48:$L$63</c:f>
              <c:numCache>
                <c:formatCode>0.00%</c:formatCode>
                <c:ptCount val="16"/>
                <c:pt idx="0">
                  <c:v>2.6908393737071358E-2</c:v>
                </c:pt>
                <c:pt idx="1">
                  <c:v>9.6170550716005269E-3</c:v>
                </c:pt>
                <c:pt idx="2">
                  <c:v>1.3217023526301877E-2</c:v>
                </c:pt>
                <c:pt idx="3">
                  <c:v>9.8619329388560158E-3</c:v>
                </c:pt>
                <c:pt idx="4">
                  <c:v>1.1212511212511213E-2</c:v>
                </c:pt>
                <c:pt idx="5">
                  <c:v>8.0567193038994529E-3</c:v>
                </c:pt>
                <c:pt idx="6">
                  <c:v>1.1800565422836857E-2</c:v>
                </c:pt>
                <c:pt idx="7">
                  <c:v>8.5337385482734326E-3</c:v>
                </c:pt>
                <c:pt idx="8">
                  <c:v>4.3174910196186796E-3</c:v>
                </c:pt>
                <c:pt idx="9">
                  <c:v>4.8288183881404221E-3</c:v>
                </c:pt>
                <c:pt idx="10">
                  <c:v>6.3675269530713259E-3</c:v>
                </c:pt>
                <c:pt idx="11">
                  <c:v>2.8491566496317089E-3</c:v>
                </c:pt>
                <c:pt idx="12">
                  <c:v>1.8120472147022263E-3</c:v>
                </c:pt>
                <c:pt idx="13">
                  <c:v>5.3205639797818576E-3</c:v>
                </c:pt>
                <c:pt idx="14">
                  <c:v>3.9349939007594535E-3</c:v>
                </c:pt>
                <c:pt idx="15">
                  <c:v>4.4346360728949822E-3</c:v>
                </c:pt>
              </c:numCache>
            </c:numRef>
          </c:val>
        </c:ser>
        <c:ser>
          <c:idx val="5"/>
          <c:order val="5"/>
          <c:tx>
            <c:strRef>
              <c:f>'3. MIDDEL'!$M$46:$M$47</c:f>
              <c:strCache>
                <c:ptCount val="2"/>
                <c:pt idx="0">
                  <c:v>2020-1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MIDDEL'!$M$48:$M$63</c:f>
              <c:numCache>
                <c:formatCode>0.00%</c:formatCode>
                <c:ptCount val="16"/>
                <c:pt idx="0">
                  <c:v>3.167342179467774E-2</c:v>
                </c:pt>
                <c:pt idx="1">
                  <c:v>2.4197751470478743E-2</c:v>
                </c:pt>
                <c:pt idx="2">
                  <c:v>1.4600200406961375E-2</c:v>
                </c:pt>
                <c:pt idx="3">
                  <c:v>3.3812341504649195E-3</c:v>
                </c:pt>
                <c:pt idx="4">
                  <c:v>1.5356265356265357E-2</c:v>
                </c:pt>
                <c:pt idx="5">
                  <c:v>6.5647342476217764E-3</c:v>
                </c:pt>
                <c:pt idx="6">
                  <c:v>3.1384482507544834E-3</c:v>
                </c:pt>
                <c:pt idx="7">
                  <c:v>1.7893322762508809E-3</c:v>
                </c:pt>
                <c:pt idx="8">
                  <c:v>2.3026618771299621E-3</c:v>
                </c:pt>
                <c:pt idx="9">
                  <c:v>2.4144091940702108E-4</c:v>
                </c:pt>
                <c:pt idx="10">
                  <c:v>2.6810639802405585E-3</c:v>
                </c:pt>
                <c:pt idx="11">
                  <c:v>2.0993785839391542E-3</c:v>
                </c:pt>
                <c:pt idx="12">
                  <c:v>4.1677085938151203E-3</c:v>
                </c:pt>
                <c:pt idx="13">
                  <c:v>3.3253524873636609E-3</c:v>
                </c:pt>
                <c:pt idx="14">
                  <c:v>6.5583231679324232E-4</c:v>
                </c:pt>
                <c:pt idx="15">
                  <c:v>2.0868875637152853E-3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545736"/>
        <c:axId val="314132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MIDDEL'!$H$46:$H$47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MIDDEL'!$H$48:$H$63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2.6230010668835801E-2</c:v>
                      </c:pt>
                      <c:pt idx="1">
                        <c:v>5.7064949165926363E-3</c:v>
                      </c:pt>
                      <c:pt idx="2">
                        <c:v>1.6838814939788976E-2</c:v>
                      </c:pt>
                      <c:pt idx="3">
                        <c:v>1.0238208995972971E-2</c:v>
                      </c:pt>
                      <c:pt idx="4">
                        <c:v>9.702332440718749E-3</c:v>
                      </c:pt>
                      <c:pt idx="5">
                        <c:v>9.7151635487063639E-3</c:v>
                      </c:pt>
                      <c:pt idx="6">
                        <c:v>1.2596783205619412E-2</c:v>
                      </c:pt>
                      <c:pt idx="7">
                        <c:v>9.7850549593920221E-3</c:v>
                      </c:pt>
                      <c:pt idx="8">
                        <c:v>5.7046367287331137E-3</c:v>
                      </c:pt>
                      <c:pt idx="9">
                        <c:v>6.7691712600328798E-3</c:v>
                      </c:pt>
                      <c:pt idx="10">
                        <c:v>5.2800052800052793E-3</c:v>
                      </c:pt>
                      <c:pt idx="11">
                        <c:v>5.2360093829288143E-3</c:v>
                      </c:pt>
                      <c:pt idx="12">
                        <c:v>1.86097060783022E-3</c:v>
                      </c:pt>
                      <c:pt idx="13">
                        <c:v>3.9904229848363925E-3</c:v>
                      </c:pt>
                      <c:pt idx="14">
                        <c:v>3.1770237641377558E-3</c:v>
                      </c:pt>
                      <c:pt idx="15">
                        <c:v>1.8584893136864465E-3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MIDDEL'!$I$46:$I$47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MIDDEL'!$I$48:$I$63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4.65656369177085E-2</c:v>
                      </c:pt>
                      <c:pt idx="1">
                        <c:v>4.4109663409337668E-2</c:v>
                      </c:pt>
                      <c:pt idx="2">
                        <c:v>8.3376656497984244E-3</c:v>
                      </c:pt>
                      <c:pt idx="3">
                        <c:v>8.8162355243100593E-3</c:v>
                      </c:pt>
                      <c:pt idx="4">
                        <c:v>7.5193076415570308E-3</c:v>
                      </c:pt>
                      <c:pt idx="5">
                        <c:v>6.375576078838552E-3</c:v>
                      </c:pt>
                      <c:pt idx="6">
                        <c:v>2.6191331417624521E-3</c:v>
                      </c:pt>
                      <c:pt idx="7">
                        <c:v>2.8539743631560066E-3</c:v>
                      </c:pt>
                      <c:pt idx="8">
                        <c:v>3.9932457101131795E-3</c:v>
                      </c:pt>
                      <c:pt idx="9">
                        <c:v>1.2087805821487285E-3</c:v>
                      </c:pt>
                      <c:pt idx="10">
                        <c:v>2.1450021450021449E-3</c:v>
                      </c:pt>
                      <c:pt idx="11">
                        <c:v>7.4800134041840211E-4</c:v>
                      </c:pt>
                      <c:pt idx="12">
                        <c:v>3.5358441548774175E-3</c:v>
                      </c:pt>
                      <c:pt idx="13">
                        <c:v>1.3301409949454644E-3</c:v>
                      </c:pt>
                      <c:pt idx="14">
                        <c:v>1.9062142584826533E-3</c:v>
                      </c:pt>
                      <c:pt idx="15">
                        <c:v>2.65498473383778E-4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MIDDEL'!$J$46:$J$47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MIDDEL'!$J$48:$J$63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3.0882914448711902E-2</c:v>
                      </c:pt>
                      <c:pt idx="1">
                        <c:v>1.1314040569359718E-2</c:v>
                      </c:pt>
                      <c:pt idx="2">
                        <c:v>1.7988512163955982E-2</c:v>
                      </c:pt>
                      <c:pt idx="3">
                        <c:v>9.0166244012397853E-3</c:v>
                      </c:pt>
                      <c:pt idx="4">
                        <c:v>1.2721899281701993E-2</c:v>
                      </c:pt>
                      <c:pt idx="5">
                        <c:v>1.0492927766685254E-2</c:v>
                      </c:pt>
                      <c:pt idx="6">
                        <c:v>9.0744101633393817E-3</c:v>
                      </c:pt>
                      <c:pt idx="7">
                        <c:v>8.0002206957433299E-3</c:v>
                      </c:pt>
                      <c:pt idx="8">
                        <c:v>5.1967849223946792E-3</c:v>
                      </c:pt>
                      <c:pt idx="9">
                        <c:v>3.858024691358024E-3</c:v>
                      </c:pt>
                      <c:pt idx="10">
                        <c:v>1.0044799807139843E-2</c:v>
                      </c:pt>
                      <c:pt idx="11">
                        <c:v>3.5932446999640674E-3</c:v>
                      </c:pt>
                      <c:pt idx="12">
                        <c:v>7.9488958261070639E-3</c:v>
                      </c:pt>
                      <c:pt idx="13">
                        <c:v>5.5298968342446606E-3</c:v>
                      </c:pt>
                      <c:pt idx="14">
                        <c:v>4.9354443874126425E-3</c:v>
                      </c:pt>
                      <c:pt idx="15">
                        <c:v>2.0868875637152853E-3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MIDDEL'!$K$46:$K$47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MIDDEL'!$K$48:$K$63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3.8182512409316534E-2</c:v>
                      </c:pt>
                      <c:pt idx="1">
                        <c:v>3.4252095422308192E-2</c:v>
                      </c:pt>
                      <c:pt idx="2">
                        <c:v>1.4421824407309538E-2</c:v>
                      </c:pt>
                      <c:pt idx="3">
                        <c:v>5.0718512256973797E-3</c:v>
                      </c:pt>
                      <c:pt idx="4">
                        <c:v>8.3181649149589969E-3</c:v>
                      </c:pt>
                      <c:pt idx="5">
                        <c:v>9.2937360219212256E-3</c:v>
                      </c:pt>
                      <c:pt idx="6">
                        <c:v>2.7727364387981446E-3</c:v>
                      </c:pt>
                      <c:pt idx="7">
                        <c:v>2.7586967916356318E-3</c:v>
                      </c:pt>
                      <c:pt idx="8">
                        <c:v>4.041943828529195E-3</c:v>
                      </c:pt>
                      <c:pt idx="9">
                        <c:v>2.1701388888888886E-3</c:v>
                      </c:pt>
                      <c:pt idx="10">
                        <c:v>2.0089599614279688E-3</c:v>
                      </c:pt>
                      <c:pt idx="11">
                        <c:v>1.0480297041561863E-3</c:v>
                      </c:pt>
                      <c:pt idx="12">
                        <c:v>2.3485374031679959E-3</c:v>
                      </c:pt>
                      <c:pt idx="13">
                        <c:v>0</c:v>
                      </c:pt>
                      <c:pt idx="14">
                        <c:v>1.9741777549650572E-3</c:v>
                      </c:pt>
                      <c:pt idx="15">
                        <c:v>5.2172189092882133E-4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3554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2904"/>
        <c:crosses val="autoZero"/>
        <c:auto val="1"/>
        <c:lblAlgn val="ctr"/>
        <c:lblOffset val="100"/>
        <c:noMultiLvlLbl val="0"/>
      </c:catAx>
      <c:valAx>
        <c:axId val="314132904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554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middelgrote</a:t>
            </a:r>
            <a:r>
              <a:rPr lang="nl-NL" baseline="0"/>
              <a:t> specialismen</a:t>
            </a:r>
          </a:p>
          <a:p>
            <a:pPr>
              <a:defRPr/>
            </a:pPr>
            <a:r>
              <a:rPr lang="nl-NL" sz="1100" baseline="0"/>
              <a:t>2020, 2e helft, nieuw en lang open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'3. MIDDEL'!$N$46:$N$47</c:f>
              <c:strCache>
                <c:ptCount val="2"/>
                <c:pt idx="0">
                  <c:v>2020-2</c:v>
                </c:pt>
                <c:pt idx="1">
                  <c:v>nieuw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MIDDEL'!$N$48:$N$63</c:f>
              <c:numCache>
                <c:formatCode>0.00%</c:formatCode>
                <c:ptCount val="16"/>
                <c:pt idx="0">
                  <c:v>2.9167196979339019E-2</c:v>
                </c:pt>
                <c:pt idx="1">
                  <c:v>9.9359209528701066E-3</c:v>
                </c:pt>
                <c:pt idx="2">
                  <c:v>1.5740479216683142E-2</c:v>
                </c:pt>
                <c:pt idx="3">
                  <c:v>9.553288241812832E-3</c:v>
                </c:pt>
                <c:pt idx="4">
                  <c:v>9.3230063109581186E-3</c:v>
                </c:pt>
                <c:pt idx="5">
                  <c:v>1.1705523293991354E-2</c:v>
                </c:pt>
                <c:pt idx="6">
                  <c:v>8.3935695382549285E-3</c:v>
                </c:pt>
                <c:pt idx="7">
                  <c:v>9.469848535774688E-3</c:v>
                </c:pt>
                <c:pt idx="8">
                  <c:v>8.4803256445047485E-3</c:v>
                </c:pt>
                <c:pt idx="9">
                  <c:v>1.1396011396011397E-2</c:v>
                </c:pt>
                <c:pt idx="10">
                  <c:v>7.9278789526139332E-3</c:v>
                </c:pt>
                <c:pt idx="11">
                  <c:v>4.8337200309358083E-3</c:v>
                </c:pt>
                <c:pt idx="12">
                  <c:v>4.8435532306500047E-3</c:v>
                </c:pt>
                <c:pt idx="13">
                  <c:v>6.7295335347851764E-3</c:v>
                </c:pt>
                <c:pt idx="14">
                  <c:v>1.6507534038535188E-3</c:v>
                </c:pt>
                <c:pt idx="15">
                  <c:v>7.5211760007054341E-3</c:v>
                </c:pt>
              </c:numCache>
            </c:numRef>
          </c:val>
        </c:ser>
        <c:ser>
          <c:idx val="7"/>
          <c:order val="7"/>
          <c:tx>
            <c:strRef>
              <c:f>'3. MIDDEL'!$O$46:$O$47</c:f>
              <c:strCache>
                <c:ptCount val="2"/>
                <c:pt idx="0">
                  <c:v>2020-2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MIDDEL'!$G$48:$G$63</c:f>
              <c:strCache>
                <c:ptCount val="16"/>
                <c:pt idx="0">
                  <c:v>SEH-arts KNMG</c:v>
                </c:pt>
                <c:pt idx="1">
                  <c:v>gynaecoloog</c:v>
                </c:pt>
                <c:pt idx="2">
                  <c:v>jeugdarts KNMG</c:v>
                </c:pt>
                <c:pt idx="3">
                  <c:v>revalidatiearts</c:v>
                </c:pt>
                <c:pt idx="4">
                  <c:v>oogarts</c:v>
                </c:pt>
                <c:pt idx="5">
                  <c:v>mdl-arts</c:v>
                </c:pt>
                <c:pt idx="6">
                  <c:v>chirurg</c:v>
                </c:pt>
                <c:pt idx="7">
                  <c:v>radioloog</c:v>
                </c:pt>
                <c:pt idx="8">
                  <c:v>dermatoloog</c:v>
                </c:pt>
                <c:pt idx="9">
                  <c:v>longarts</c:v>
                </c:pt>
                <c:pt idx="10">
                  <c:v>neuroloog</c:v>
                </c:pt>
                <c:pt idx="11">
                  <c:v>cardioloog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MIDDEL'!$O$48:$O$63</c:f>
              <c:numCache>
                <c:formatCode>0.00%</c:formatCode>
                <c:ptCount val="16"/>
                <c:pt idx="0">
                  <c:v>3.0492978660218068E-2</c:v>
                </c:pt>
                <c:pt idx="1">
                  <c:v>3.3170689950350968E-2</c:v>
                </c:pt>
                <c:pt idx="2">
                  <c:v>1.662312291107659E-2</c:v>
                </c:pt>
                <c:pt idx="3">
                  <c:v>5.4590218524644754E-4</c:v>
                </c:pt>
                <c:pt idx="4">
                  <c:v>1.5060240963855423E-2</c:v>
                </c:pt>
                <c:pt idx="5">
                  <c:v>4.8535096584842209E-3</c:v>
                </c:pt>
                <c:pt idx="6">
                  <c:v>1.9749575384129239E-3</c:v>
                </c:pt>
                <c:pt idx="7">
                  <c:v>4.5348570453005548E-3</c:v>
                </c:pt>
                <c:pt idx="8">
                  <c:v>4.2401628222523743E-3</c:v>
                </c:pt>
                <c:pt idx="9">
                  <c:v>1.1870845204178537E-3</c:v>
                </c:pt>
                <c:pt idx="10">
                  <c:v>2.7504886162129979E-3</c:v>
                </c:pt>
                <c:pt idx="11">
                  <c:v>1.3182872811643115E-3</c:v>
                </c:pt>
                <c:pt idx="12">
                  <c:v>2.5114720455222247E-3</c:v>
                </c:pt>
                <c:pt idx="13">
                  <c:v>3.2562259039283109E-3</c:v>
                </c:pt>
                <c:pt idx="14">
                  <c:v>1.9809040846242225E-3</c:v>
                </c:pt>
                <c:pt idx="15">
                  <c:v>4.6683161383688906E-3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34472"/>
        <c:axId val="314130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MIDDEL'!$H$46:$H$47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MIDDEL'!$H$48:$H$63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2.6230010668835801E-2</c:v>
                      </c:pt>
                      <c:pt idx="1">
                        <c:v>5.7064949165926363E-3</c:v>
                      </c:pt>
                      <c:pt idx="2">
                        <c:v>1.6838814939788976E-2</c:v>
                      </c:pt>
                      <c:pt idx="3">
                        <c:v>1.0238208995972971E-2</c:v>
                      </c:pt>
                      <c:pt idx="4">
                        <c:v>9.702332440718749E-3</c:v>
                      </c:pt>
                      <c:pt idx="5">
                        <c:v>9.7151635487063639E-3</c:v>
                      </c:pt>
                      <c:pt idx="6">
                        <c:v>1.2596783205619412E-2</c:v>
                      </c:pt>
                      <c:pt idx="7">
                        <c:v>9.7850549593920221E-3</c:v>
                      </c:pt>
                      <c:pt idx="8">
                        <c:v>5.7046367287331137E-3</c:v>
                      </c:pt>
                      <c:pt idx="9">
                        <c:v>6.7691712600328798E-3</c:v>
                      </c:pt>
                      <c:pt idx="10">
                        <c:v>5.2800052800052793E-3</c:v>
                      </c:pt>
                      <c:pt idx="11">
                        <c:v>5.2360093829288143E-3</c:v>
                      </c:pt>
                      <c:pt idx="12">
                        <c:v>1.86097060783022E-3</c:v>
                      </c:pt>
                      <c:pt idx="13">
                        <c:v>3.9904229848363925E-3</c:v>
                      </c:pt>
                      <c:pt idx="14">
                        <c:v>3.1770237641377558E-3</c:v>
                      </c:pt>
                      <c:pt idx="15">
                        <c:v>1.8584893136864465E-3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MIDDEL'!$I$46:$I$47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MIDDEL'!$I$48:$I$63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4.65656369177085E-2</c:v>
                      </c:pt>
                      <c:pt idx="1">
                        <c:v>4.4109663409337668E-2</c:v>
                      </c:pt>
                      <c:pt idx="2">
                        <c:v>8.3376656497984244E-3</c:v>
                      </c:pt>
                      <c:pt idx="3">
                        <c:v>8.8162355243100593E-3</c:v>
                      </c:pt>
                      <c:pt idx="4">
                        <c:v>7.5193076415570308E-3</c:v>
                      </c:pt>
                      <c:pt idx="5">
                        <c:v>6.375576078838552E-3</c:v>
                      </c:pt>
                      <c:pt idx="6">
                        <c:v>2.6191331417624521E-3</c:v>
                      </c:pt>
                      <c:pt idx="7">
                        <c:v>2.8539743631560066E-3</c:v>
                      </c:pt>
                      <c:pt idx="8">
                        <c:v>3.9932457101131795E-3</c:v>
                      </c:pt>
                      <c:pt idx="9">
                        <c:v>1.2087805821487285E-3</c:v>
                      </c:pt>
                      <c:pt idx="10">
                        <c:v>2.1450021450021449E-3</c:v>
                      </c:pt>
                      <c:pt idx="11">
                        <c:v>7.4800134041840211E-4</c:v>
                      </c:pt>
                      <c:pt idx="12">
                        <c:v>3.5358441548774175E-3</c:v>
                      </c:pt>
                      <c:pt idx="13">
                        <c:v>1.3301409949454644E-3</c:v>
                      </c:pt>
                      <c:pt idx="14">
                        <c:v>1.9062142584826533E-3</c:v>
                      </c:pt>
                      <c:pt idx="15">
                        <c:v>2.65498473383778E-4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MIDDEL'!$J$46:$J$47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MIDDEL'!$J$48:$J$63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3.0882914448711902E-2</c:v>
                      </c:pt>
                      <c:pt idx="1">
                        <c:v>1.1314040569359718E-2</c:v>
                      </c:pt>
                      <c:pt idx="2">
                        <c:v>1.7988512163955982E-2</c:v>
                      </c:pt>
                      <c:pt idx="3">
                        <c:v>9.0166244012397853E-3</c:v>
                      </c:pt>
                      <c:pt idx="4">
                        <c:v>1.2721899281701993E-2</c:v>
                      </c:pt>
                      <c:pt idx="5">
                        <c:v>1.0492927766685254E-2</c:v>
                      </c:pt>
                      <c:pt idx="6">
                        <c:v>9.0744101633393817E-3</c:v>
                      </c:pt>
                      <c:pt idx="7">
                        <c:v>8.0002206957433299E-3</c:v>
                      </c:pt>
                      <c:pt idx="8">
                        <c:v>5.1967849223946792E-3</c:v>
                      </c:pt>
                      <c:pt idx="9">
                        <c:v>3.858024691358024E-3</c:v>
                      </c:pt>
                      <c:pt idx="10">
                        <c:v>1.0044799807139843E-2</c:v>
                      </c:pt>
                      <c:pt idx="11">
                        <c:v>3.5932446999640674E-3</c:v>
                      </c:pt>
                      <c:pt idx="12">
                        <c:v>7.9488958261070639E-3</c:v>
                      </c:pt>
                      <c:pt idx="13">
                        <c:v>5.5298968342446606E-3</c:v>
                      </c:pt>
                      <c:pt idx="14">
                        <c:v>4.9354443874126425E-3</c:v>
                      </c:pt>
                      <c:pt idx="15">
                        <c:v>2.0868875637152853E-3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MIDDEL'!$K$46:$K$47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MIDDEL'!$K$48:$K$63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3.8182512409316534E-2</c:v>
                      </c:pt>
                      <c:pt idx="1">
                        <c:v>3.4252095422308192E-2</c:v>
                      </c:pt>
                      <c:pt idx="2">
                        <c:v>1.4421824407309538E-2</c:v>
                      </c:pt>
                      <c:pt idx="3">
                        <c:v>5.0718512256973797E-3</c:v>
                      </c:pt>
                      <c:pt idx="4">
                        <c:v>8.3181649149589969E-3</c:v>
                      </c:pt>
                      <c:pt idx="5">
                        <c:v>9.2937360219212256E-3</c:v>
                      </c:pt>
                      <c:pt idx="6">
                        <c:v>2.7727364387981446E-3</c:v>
                      </c:pt>
                      <c:pt idx="7">
                        <c:v>2.7586967916356318E-3</c:v>
                      </c:pt>
                      <c:pt idx="8">
                        <c:v>4.041943828529195E-3</c:v>
                      </c:pt>
                      <c:pt idx="9">
                        <c:v>2.1701388888888886E-3</c:v>
                      </c:pt>
                      <c:pt idx="10">
                        <c:v>2.0089599614279688E-3</c:v>
                      </c:pt>
                      <c:pt idx="11">
                        <c:v>1.0480297041561863E-3</c:v>
                      </c:pt>
                      <c:pt idx="12">
                        <c:v>2.3485374031679959E-3</c:v>
                      </c:pt>
                      <c:pt idx="13">
                        <c:v>0</c:v>
                      </c:pt>
                      <c:pt idx="14">
                        <c:v>1.9741777549650572E-3</c:v>
                      </c:pt>
                      <c:pt idx="15">
                        <c:v>5.2172189092882133E-4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MIDDEL'!$L$46:$L$47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MIDDEL'!$L$48:$L$63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2.6908393737071358E-2</c:v>
                      </c:pt>
                      <c:pt idx="1">
                        <c:v>9.6170550716005269E-3</c:v>
                      </c:pt>
                      <c:pt idx="2">
                        <c:v>1.3217023526301877E-2</c:v>
                      </c:pt>
                      <c:pt idx="3">
                        <c:v>9.8619329388560158E-3</c:v>
                      </c:pt>
                      <c:pt idx="4">
                        <c:v>1.1212511212511213E-2</c:v>
                      </c:pt>
                      <c:pt idx="5">
                        <c:v>8.0567193038994529E-3</c:v>
                      </c:pt>
                      <c:pt idx="6">
                        <c:v>1.1800565422836857E-2</c:v>
                      </c:pt>
                      <c:pt idx="7">
                        <c:v>8.5337385482734326E-3</c:v>
                      </c:pt>
                      <c:pt idx="8">
                        <c:v>4.3174910196186796E-3</c:v>
                      </c:pt>
                      <c:pt idx="9">
                        <c:v>4.8288183881404221E-3</c:v>
                      </c:pt>
                      <c:pt idx="10">
                        <c:v>6.3675269530713259E-3</c:v>
                      </c:pt>
                      <c:pt idx="11">
                        <c:v>2.8491566496317089E-3</c:v>
                      </c:pt>
                      <c:pt idx="12">
                        <c:v>1.8120472147022263E-3</c:v>
                      </c:pt>
                      <c:pt idx="13">
                        <c:v>5.3205639797818576E-3</c:v>
                      </c:pt>
                      <c:pt idx="14">
                        <c:v>3.9349939007594535E-3</c:v>
                      </c:pt>
                      <c:pt idx="15">
                        <c:v>4.4346360728949822E-3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MIDDEL'!$M$46:$M$47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MIDDEL'!$G$48:$G$63</c15:sqref>
                        </c15:formulaRef>
                      </c:ext>
                    </c:extLst>
                    <c:strCache>
                      <c:ptCount val="16"/>
                      <c:pt idx="0">
                        <c:v>SEH-arts KNMG</c:v>
                      </c:pt>
                      <c:pt idx="1">
                        <c:v>gynaecoloog</c:v>
                      </c:pt>
                      <c:pt idx="2">
                        <c:v>jeugdarts KNMG</c:v>
                      </c:pt>
                      <c:pt idx="3">
                        <c:v>revalidatiearts</c:v>
                      </c:pt>
                      <c:pt idx="4">
                        <c:v>oogarts</c:v>
                      </c:pt>
                      <c:pt idx="5">
                        <c:v>mdl-arts</c:v>
                      </c:pt>
                      <c:pt idx="6">
                        <c:v>chirurg</c:v>
                      </c:pt>
                      <c:pt idx="7">
                        <c:v>radioloog</c:v>
                      </c:pt>
                      <c:pt idx="8">
                        <c:v>dermatoloog</c:v>
                      </c:pt>
                      <c:pt idx="9">
                        <c:v>longarts</c:v>
                      </c:pt>
                      <c:pt idx="10">
                        <c:v>neuroloog</c:v>
                      </c:pt>
                      <c:pt idx="11">
                        <c:v>cardioloog</c:v>
                      </c:pt>
                      <c:pt idx="12">
                        <c:v>verzekeringsarts</c:v>
                      </c:pt>
                      <c:pt idx="13">
                        <c:v>orthopedisch chirurg</c:v>
                      </c:pt>
                      <c:pt idx="14">
                        <c:v>keel- neus- oor-arts</c:v>
                      </c:pt>
                      <c:pt idx="15">
                        <c:v>arts M&amp;G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MIDDEL'!$M$48:$M$63</c15:sqref>
                        </c15:formulaRef>
                      </c:ext>
                    </c:extLst>
                    <c:numCache>
                      <c:formatCode>0.00%</c:formatCode>
                      <c:ptCount val="16"/>
                      <c:pt idx="0">
                        <c:v>3.167342179467774E-2</c:v>
                      </c:pt>
                      <c:pt idx="1">
                        <c:v>2.4197751470478743E-2</c:v>
                      </c:pt>
                      <c:pt idx="2">
                        <c:v>1.4600200406961375E-2</c:v>
                      </c:pt>
                      <c:pt idx="3">
                        <c:v>3.3812341504649195E-3</c:v>
                      </c:pt>
                      <c:pt idx="4">
                        <c:v>1.5356265356265357E-2</c:v>
                      </c:pt>
                      <c:pt idx="5">
                        <c:v>6.5647342476217764E-3</c:v>
                      </c:pt>
                      <c:pt idx="6">
                        <c:v>3.1384482507544834E-3</c:v>
                      </c:pt>
                      <c:pt idx="7">
                        <c:v>1.7893322762508809E-3</c:v>
                      </c:pt>
                      <c:pt idx="8">
                        <c:v>2.3026618771299621E-3</c:v>
                      </c:pt>
                      <c:pt idx="9">
                        <c:v>2.4144091940702108E-4</c:v>
                      </c:pt>
                      <c:pt idx="10">
                        <c:v>2.6810639802405585E-3</c:v>
                      </c:pt>
                      <c:pt idx="11">
                        <c:v>2.0993785839391542E-3</c:v>
                      </c:pt>
                      <c:pt idx="12">
                        <c:v>4.1677085938151203E-3</c:v>
                      </c:pt>
                      <c:pt idx="13">
                        <c:v>3.3253524873636609E-3</c:v>
                      </c:pt>
                      <c:pt idx="14">
                        <c:v>6.5583231679324232E-4</c:v>
                      </c:pt>
                      <c:pt idx="15">
                        <c:v>2.0868875637152853E-3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1413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0552"/>
        <c:crosses val="autoZero"/>
        <c:auto val="1"/>
        <c:lblAlgn val="ctr"/>
        <c:lblOffset val="100"/>
        <c:noMultiLvlLbl val="0"/>
      </c:catAx>
      <c:valAx>
        <c:axId val="314130552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nieuwe vacatures in vacaturegraad</a:t>
            </a:r>
          </a:p>
          <a:p>
            <a:pPr>
              <a:defRPr/>
            </a:pPr>
            <a:r>
              <a:rPr lang="nl-NL" sz="1100"/>
              <a:t>middelgrote specialismen, selectie</a:t>
            </a:r>
            <a:r>
              <a:rPr lang="nl-NL" sz="1100" baseline="0"/>
              <a:t> 1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MIDDEL'!$A$99</c:f>
              <c:strCache>
                <c:ptCount val="1"/>
                <c:pt idx="0">
                  <c:v>arts maatschappij en gezondheid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MIDDEL'!$B$99:$E$99</c:f>
              <c:numCache>
                <c:formatCode>0%</c:formatCode>
                <c:ptCount val="4"/>
                <c:pt idx="0">
                  <c:v>0.875</c:v>
                </c:pt>
                <c:pt idx="1">
                  <c:v>0.8</c:v>
                </c:pt>
                <c:pt idx="2">
                  <c:v>0.67999999999999994</c:v>
                </c:pt>
                <c:pt idx="3">
                  <c:v>0.61702127659574468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MIDDEL'!$A$100</c:f>
              <c:strCache>
                <c:ptCount val="1"/>
                <c:pt idx="0">
                  <c:v>cardioloog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MIDDEL'!$B$100:$E$100</c:f>
              <c:numCache>
                <c:formatCode>0%</c:formatCode>
                <c:ptCount val="4"/>
                <c:pt idx="0">
                  <c:v>0.875</c:v>
                </c:pt>
                <c:pt idx="1">
                  <c:v>0.77419354838709675</c:v>
                </c:pt>
                <c:pt idx="2">
                  <c:v>0.5757575757575758</c:v>
                </c:pt>
                <c:pt idx="3">
                  <c:v>0.7857142857142857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 MIDDEL'!$A$101</c:f>
              <c:strCache>
                <c:ptCount val="1"/>
                <c:pt idx="0">
                  <c:v>longarts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MIDDEL'!$B$101:$E$101</c:f>
              <c:numCache>
                <c:formatCode>0%</c:formatCode>
                <c:ptCount val="4"/>
                <c:pt idx="0">
                  <c:v>0.84848484848484851</c:v>
                </c:pt>
                <c:pt idx="1">
                  <c:v>0.64</c:v>
                </c:pt>
                <c:pt idx="2">
                  <c:v>0.95238095238095244</c:v>
                </c:pt>
                <c:pt idx="3">
                  <c:v>0.90566037735849048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 MIDDEL'!$A$102</c:f>
              <c:strCache>
                <c:ptCount val="1"/>
                <c:pt idx="0">
                  <c:v>chirurg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MIDDEL'!$B$102:$E$102</c:f>
              <c:numCache>
                <c:formatCode>0%</c:formatCode>
                <c:ptCount val="4"/>
                <c:pt idx="0">
                  <c:v>0.82786885245901642</c:v>
                </c:pt>
                <c:pt idx="1">
                  <c:v>0.76595744680851063</c:v>
                </c:pt>
                <c:pt idx="2">
                  <c:v>0.78991596638655459</c:v>
                </c:pt>
                <c:pt idx="3">
                  <c:v>0.80952380952380965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 MIDDEL'!$A$103</c:f>
              <c:strCache>
                <c:ptCount val="1"/>
                <c:pt idx="0">
                  <c:v>radioloog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MIDDEL'!$B$103:$E$103</c:f>
              <c:numCache>
                <c:formatCode>0%</c:formatCode>
                <c:ptCount val="4"/>
                <c:pt idx="0">
                  <c:v>0.77419354838709675</c:v>
                </c:pt>
                <c:pt idx="1">
                  <c:v>0.74358974358974339</c:v>
                </c:pt>
                <c:pt idx="2">
                  <c:v>0.82666666666666666</c:v>
                </c:pt>
                <c:pt idx="3">
                  <c:v>0.67619047619047623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 MIDDEL'!$A$104</c:f>
              <c:strCache>
                <c:ptCount val="1"/>
                <c:pt idx="0">
                  <c:v>orthopedisch chirurg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MIDDEL'!$B$104:$E$104</c:f>
              <c:numCache>
                <c:formatCode>0%</c:formatCode>
                <c:ptCount val="4"/>
                <c:pt idx="0">
                  <c:v>0.74999999999999989</c:v>
                </c:pt>
                <c:pt idx="1">
                  <c:v>1</c:v>
                </c:pt>
                <c:pt idx="2">
                  <c:v>0.61538461538461542</c:v>
                </c:pt>
                <c:pt idx="3">
                  <c:v>0.67391304347826086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 MIDDEL'!$A$105</c:f>
              <c:strCache>
                <c:ptCount val="1"/>
                <c:pt idx="0">
                  <c:v>neuroloog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MIDDEL'!$B$105:$E$105</c:f>
              <c:numCache>
                <c:formatCode>0%</c:formatCode>
                <c:ptCount val="4"/>
                <c:pt idx="0">
                  <c:v>0.71111111111111103</c:v>
                </c:pt>
                <c:pt idx="1">
                  <c:v>0.83333333333333337</c:v>
                </c:pt>
                <c:pt idx="2">
                  <c:v>0.70370370370370361</c:v>
                </c:pt>
                <c:pt idx="3">
                  <c:v>0.74242424242424243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 MIDDEL'!$A$106</c:f>
              <c:strCache>
                <c:ptCount val="1"/>
                <c:pt idx="0">
                  <c:v>jeugdarts KNMG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MIDDEL'!$B$106:$E$106</c:f>
              <c:numCache>
                <c:formatCode>0%</c:formatCode>
                <c:ptCount val="4"/>
                <c:pt idx="0">
                  <c:v>0.66883116883116889</c:v>
                </c:pt>
                <c:pt idx="1">
                  <c:v>0.55502392344497609</c:v>
                </c:pt>
                <c:pt idx="2">
                  <c:v>0.47513812154696128</c:v>
                </c:pt>
                <c:pt idx="3">
                  <c:v>0.48636363636363633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31336"/>
        <c:axId val="314130160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'3. MIDDEL'!$A$107</c15:sqref>
                        </c15:formulaRef>
                      </c:ext>
                    </c:extLst>
                    <c:strCache>
                      <c:ptCount val="1"/>
                      <c:pt idx="0">
                        <c:v>keel- neus- oor-arts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MIDDEL'!$B$107:$E$107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0.625</c:v>
                      </c:pt>
                      <c:pt idx="1">
                        <c:v>0.7142857142857143</c:v>
                      </c:pt>
                      <c:pt idx="2">
                        <c:v>0.85714285714285698</c:v>
                      </c:pt>
                      <c:pt idx="3">
                        <c:v>0.45454545454545447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MIDDEL'!$A$108</c15:sqref>
                        </c15:formulaRef>
                      </c:ext>
                    </c:extLst>
                    <c:strCache>
                      <c:ptCount val="1"/>
                      <c:pt idx="0">
                        <c:v>arts voor maag-darm-leverziekten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MIDDEL'!$B$108:$E$108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0.60377358490566035</c:v>
                      </c:pt>
                      <c:pt idx="1">
                        <c:v>0.53030303030303028</c:v>
                      </c:pt>
                      <c:pt idx="2">
                        <c:v>0.55102040816326536</c:v>
                      </c:pt>
                      <c:pt idx="3">
                        <c:v>0.7068965517241379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MIDDEL'!$A$109</c15:sqref>
                        </c15:formulaRef>
                      </c:ext>
                    </c:extLst>
                    <c:strCache>
                      <c:ptCount val="1"/>
                      <c:pt idx="0">
                        <c:v>dermatoloog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MIDDEL'!$B$109:$E$109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0.58823529411764697</c:v>
                      </c:pt>
                      <c:pt idx="1">
                        <c:v>0.56249999999999989</c:v>
                      </c:pt>
                      <c:pt idx="2">
                        <c:v>0.65217391304347838</c:v>
                      </c:pt>
                      <c:pt idx="3">
                        <c:v>0.66666666666666663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MIDDEL'!$A$110</c15:sqref>
                        </c15:formulaRef>
                      </c:ext>
                    </c:extLst>
                    <c:strCache>
                      <c:ptCount val="1"/>
                      <c:pt idx="0">
                        <c:v>oogarts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MIDDEL'!$B$110:$E$110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0.56338028169014087</c:v>
                      </c:pt>
                      <c:pt idx="1">
                        <c:v>0.60465116279069764</c:v>
                      </c:pt>
                      <c:pt idx="2">
                        <c:v>0.42201834862385323</c:v>
                      </c:pt>
                      <c:pt idx="3">
                        <c:v>0.38235294117647056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MIDDEL'!$A$111</c15:sqref>
                        </c15:formulaRef>
                      </c:ext>
                    </c:extLst>
                    <c:strCache>
                      <c:ptCount val="1"/>
                      <c:pt idx="0">
                        <c:v>revalidatiearts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MIDDEL'!$B$111:$E$111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0.53731343283582078</c:v>
                      </c:pt>
                      <c:pt idx="1">
                        <c:v>0.64</c:v>
                      </c:pt>
                      <c:pt idx="2">
                        <c:v>0.74468085106382986</c:v>
                      </c:pt>
                      <c:pt idx="3">
                        <c:v>0.94594594594594605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MIDDEL'!$A$112</c15:sqref>
                        </c15:formulaRef>
                      </c:ext>
                    </c:extLst>
                    <c:strCache>
                      <c:ptCount val="1"/>
                      <c:pt idx="0">
                        <c:v>SEH-arts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MIDDEL'!$B$112:$E$112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0.36032388663967618</c:v>
                      </c:pt>
                      <c:pt idx="1">
                        <c:v>0.44715447154471544</c:v>
                      </c:pt>
                      <c:pt idx="2">
                        <c:v>0.45933014354066992</c:v>
                      </c:pt>
                      <c:pt idx="3">
                        <c:v>0.48888888888888882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MIDDEL'!$A$113</c15:sqref>
                        </c15:formulaRef>
                      </c:ext>
                    </c:extLst>
                    <c:strCache>
                      <c:ptCount val="1"/>
                      <c:pt idx="0">
                        <c:v>verzekeringsarts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MIDDEL'!$B$113:$E$113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0.34482758620689657</c:v>
                      </c:pt>
                      <c:pt idx="1">
                        <c:v>0.77192982456140347</c:v>
                      </c:pt>
                      <c:pt idx="2">
                        <c:v>0.30303030303030309</c:v>
                      </c:pt>
                      <c:pt idx="3">
                        <c:v>0.65853658536585369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MIDDEL'!$A$114</c15:sqref>
                        </c15:formulaRef>
                      </c:ext>
                    </c:extLst>
                    <c:strCache>
                      <c:ptCount val="1"/>
                      <c:pt idx="0">
                        <c:v>gynaecoloog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MIDDEL'!$B$114:$E$114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0.11455108359133129</c:v>
                      </c:pt>
                      <c:pt idx="1">
                        <c:v>0.24829931972789115</c:v>
                      </c:pt>
                      <c:pt idx="2">
                        <c:v>0.28440366972477066</c:v>
                      </c:pt>
                      <c:pt idx="3">
                        <c:v>0.23049645390070922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413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0160"/>
        <c:crosses val="autoZero"/>
        <c:auto val="1"/>
        <c:lblAlgn val="ctr"/>
        <c:lblOffset val="100"/>
        <c:noMultiLvlLbl val="0"/>
      </c:catAx>
      <c:valAx>
        <c:axId val="314130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13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nieuwe vacatures in vacaturegraad</a:t>
            </a:r>
          </a:p>
          <a:p>
            <a:pPr>
              <a:defRPr/>
            </a:pPr>
            <a:r>
              <a:rPr lang="nl-NL" sz="1100"/>
              <a:t>middelgrote</a:t>
            </a:r>
            <a:r>
              <a:rPr lang="nl-NL" sz="1100" baseline="0"/>
              <a:t> specialismen, selectie 2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strRef>
              <c:f>'3. MIDDEL'!$A$107</c:f>
              <c:strCache>
                <c:ptCount val="1"/>
                <c:pt idx="0">
                  <c:v>keel- neus- oor-arts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MIDDEL'!$B$107:$E$107</c:f>
              <c:numCache>
                <c:formatCode>0%</c:formatCode>
                <c:ptCount val="4"/>
                <c:pt idx="0">
                  <c:v>0.625</c:v>
                </c:pt>
                <c:pt idx="1">
                  <c:v>0.7142857142857143</c:v>
                </c:pt>
                <c:pt idx="2">
                  <c:v>0.85714285714285698</c:v>
                </c:pt>
                <c:pt idx="3">
                  <c:v>0.45454545454545447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'3. MIDDEL'!$A$108</c:f>
              <c:strCache>
                <c:ptCount val="1"/>
                <c:pt idx="0">
                  <c:v>arts voor maag-darm-leverziekten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MIDDEL'!$B$108:$E$108</c:f>
              <c:numCache>
                <c:formatCode>0%</c:formatCode>
                <c:ptCount val="4"/>
                <c:pt idx="0">
                  <c:v>0.60377358490566035</c:v>
                </c:pt>
                <c:pt idx="1">
                  <c:v>0.53030303030303028</c:v>
                </c:pt>
                <c:pt idx="2">
                  <c:v>0.55102040816326536</c:v>
                </c:pt>
                <c:pt idx="3">
                  <c:v>0.7068965517241379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'3. MIDDEL'!$A$109</c:f>
              <c:strCache>
                <c:ptCount val="1"/>
                <c:pt idx="0">
                  <c:v>dermatoloog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MIDDEL'!$B$109:$E$109</c:f>
              <c:numCache>
                <c:formatCode>0%</c:formatCode>
                <c:ptCount val="4"/>
                <c:pt idx="0">
                  <c:v>0.58823529411764697</c:v>
                </c:pt>
                <c:pt idx="1">
                  <c:v>0.56249999999999989</c:v>
                </c:pt>
                <c:pt idx="2">
                  <c:v>0.65217391304347838</c:v>
                </c:pt>
                <c:pt idx="3">
                  <c:v>0.66666666666666663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'3. MIDDEL'!$A$110</c:f>
              <c:strCache>
                <c:ptCount val="1"/>
                <c:pt idx="0">
                  <c:v>oogarts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MIDDEL'!$B$110:$E$110</c:f>
              <c:numCache>
                <c:formatCode>0%</c:formatCode>
                <c:ptCount val="4"/>
                <c:pt idx="0">
                  <c:v>0.56338028169014087</c:v>
                </c:pt>
                <c:pt idx="1">
                  <c:v>0.60465116279069764</c:v>
                </c:pt>
                <c:pt idx="2">
                  <c:v>0.42201834862385323</c:v>
                </c:pt>
                <c:pt idx="3">
                  <c:v>0.38235294117647056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'3. MIDDEL'!$A$111</c:f>
              <c:strCache>
                <c:ptCount val="1"/>
                <c:pt idx="0">
                  <c:v>revalidatiearts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MIDDEL'!$B$111:$E$111</c:f>
              <c:numCache>
                <c:formatCode>0%</c:formatCode>
                <c:ptCount val="4"/>
                <c:pt idx="0">
                  <c:v>0.53731343283582078</c:v>
                </c:pt>
                <c:pt idx="1">
                  <c:v>0.64</c:v>
                </c:pt>
                <c:pt idx="2">
                  <c:v>0.74468085106382986</c:v>
                </c:pt>
                <c:pt idx="3">
                  <c:v>0.94594594594594605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'3. MIDDEL'!$A$112</c:f>
              <c:strCache>
                <c:ptCount val="1"/>
                <c:pt idx="0">
                  <c:v>SEH-arts KNMG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MIDDEL'!$B$112:$E$112</c:f>
              <c:numCache>
                <c:formatCode>0%</c:formatCode>
                <c:ptCount val="4"/>
                <c:pt idx="0">
                  <c:v>0.36032388663967618</c:v>
                </c:pt>
                <c:pt idx="1">
                  <c:v>0.44715447154471544</c:v>
                </c:pt>
                <c:pt idx="2">
                  <c:v>0.45933014354066992</c:v>
                </c:pt>
                <c:pt idx="3">
                  <c:v>0.48888888888888882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'3. MIDDEL'!$A$113</c:f>
              <c:strCache>
                <c:ptCount val="1"/>
                <c:pt idx="0">
                  <c:v>verzekeringsarts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MIDDEL'!$B$113:$E$113</c:f>
              <c:numCache>
                <c:formatCode>0%</c:formatCode>
                <c:ptCount val="4"/>
                <c:pt idx="0">
                  <c:v>0.34482758620689657</c:v>
                </c:pt>
                <c:pt idx="1">
                  <c:v>0.77192982456140347</c:v>
                </c:pt>
                <c:pt idx="2">
                  <c:v>0.30303030303030309</c:v>
                </c:pt>
                <c:pt idx="3">
                  <c:v>0.65853658536585369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'3. MIDDEL'!$A$114</c:f>
              <c:strCache>
                <c:ptCount val="1"/>
                <c:pt idx="0">
                  <c:v>gynaecoloog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MIDDEL'!$B$98:$E$98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MIDDEL'!$B$114:$E$114</c:f>
              <c:numCache>
                <c:formatCode>0%</c:formatCode>
                <c:ptCount val="4"/>
                <c:pt idx="0">
                  <c:v>0.11455108359133129</c:v>
                </c:pt>
                <c:pt idx="1">
                  <c:v>0.24829931972789115</c:v>
                </c:pt>
                <c:pt idx="2">
                  <c:v>0.28440366972477066</c:v>
                </c:pt>
                <c:pt idx="3">
                  <c:v>0.23049645390070922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31728"/>
        <c:axId val="314132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MIDDEL'!$A$99</c15:sqref>
                        </c15:formulaRef>
                      </c:ext>
                    </c:extLst>
                    <c:strCache>
                      <c:ptCount val="1"/>
                      <c:pt idx="0">
                        <c:v>arts maatschappij en gezondheid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MIDDEL'!$B$99:$E$99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0.875</c:v>
                      </c:pt>
                      <c:pt idx="1">
                        <c:v>0.8</c:v>
                      </c:pt>
                      <c:pt idx="2">
                        <c:v>0.67999999999999994</c:v>
                      </c:pt>
                      <c:pt idx="3">
                        <c:v>0.61702127659574468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MIDDEL'!$A$100</c15:sqref>
                        </c15:formulaRef>
                      </c:ext>
                    </c:extLst>
                    <c:strCache>
                      <c:ptCount val="1"/>
                      <c:pt idx="0">
                        <c:v>cardioloog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MIDDEL'!$B$100:$E$100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0.875</c:v>
                      </c:pt>
                      <c:pt idx="1">
                        <c:v>0.77419354838709675</c:v>
                      </c:pt>
                      <c:pt idx="2">
                        <c:v>0.5757575757575758</c:v>
                      </c:pt>
                      <c:pt idx="3">
                        <c:v>0.7857142857142857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MIDDEL'!$A$101</c15:sqref>
                        </c15:formulaRef>
                      </c:ext>
                    </c:extLst>
                    <c:strCache>
                      <c:ptCount val="1"/>
                      <c:pt idx="0">
                        <c:v>longarts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MIDDEL'!$B$101:$E$101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0.84848484848484851</c:v>
                      </c:pt>
                      <c:pt idx="1">
                        <c:v>0.64</c:v>
                      </c:pt>
                      <c:pt idx="2">
                        <c:v>0.95238095238095244</c:v>
                      </c:pt>
                      <c:pt idx="3">
                        <c:v>0.90566037735849048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MIDDEL'!$A$102</c15:sqref>
                        </c15:formulaRef>
                      </c:ext>
                    </c:extLst>
                    <c:strCache>
                      <c:ptCount val="1"/>
                      <c:pt idx="0">
                        <c:v>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MIDDEL'!$B$102:$E$102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0.82786885245901642</c:v>
                      </c:pt>
                      <c:pt idx="1">
                        <c:v>0.76595744680851063</c:v>
                      </c:pt>
                      <c:pt idx="2">
                        <c:v>0.78991596638655459</c:v>
                      </c:pt>
                      <c:pt idx="3">
                        <c:v>0.80952380952380965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MIDDEL'!$A$103</c15:sqref>
                        </c15:formulaRef>
                      </c:ext>
                    </c:extLst>
                    <c:strCache>
                      <c:ptCount val="1"/>
                      <c:pt idx="0">
                        <c:v>radioloog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MIDDEL'!$B$103:$E$103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0.77419354838709675</c:v>
                      </c:pt>
                      <c:pt idx="1">
                        <c:v>0.74358974358974339</c:v>
                      </c:pt>
                      <c:pt idx="2">
                        <c:v>0.82666666666666666</c:v>
                      </c:pt>
                      <c:pt idx="3">
                        <c:v>0.67619047619047623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MIDDEL'!$A$104</c15:sqref>
                        </c15:formulaRef>
                      </c:ext>
                    </c:extLst>
                    <c:strCache>
                      <c:ptCount val="1"/>
                      <c:pt idx="0">
                        <c:v>orthopedisch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MIDDEL'!$B$104:$E$104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0.74999999999999989</c:v>
                      </c:pt>
                      <c:pt idx="1">
                        <c:v>1</c:v>
                      </c:pt>
                      <c:pt idx="2">
                        <c:v>0.61538461538461542</c:v>
                      </c:pt>
                      <c:pt idx="3">
                        <c:v>0.67391304347826086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MIDDEL'!$A$105</c15:sqref>
                        </c15:formulaRef>
                      </c:ext>
                    </c:extLst>
                    <c:strCache>
                      <c:ptCount val="1"/>
                      <c:pt idx="0">
                        <c:v>neuroloog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MIDDEL'!$B$105:$E$105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0.71111111111111103</c:v>
                      </c:pt>
                      <c:pt idx="1">
                        <c:v>0.83333333333333337</c:v>
                      </c:pt>
                      <c:pt idx="2">
                        <c:v>0.70370370370370361</c:v>
                      </c:pt>
                      <c:pt idx="3">
                        <c:v>0.74242424242424243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MIDDEL'!$A$106</c15:sqref>
                        </c15:formulaRef>
                      </c:ext>
                    </c:extLst>
                    <c:strCache>
                      <c:ptCount val="1"/>
                      <c:pt idx="0">
                        <c:v>jeugdarts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MIDDEL'!$B$98:$E$98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MIDDEL'!$B$106:$E$106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0.66883116883116889</c:v>
                      </c:pt>
                      <c:pt idx="1">
                        <c:v>0.55502392344497609</c:v>
                      </c:pt>
                      <c:pt idx="2">
                        <c:v>0.47513812154696128</c:v>
                      </c:pt>
                      <c:pt idx="3">
                        <c:v>0.48636363636363633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413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2512"/>
        <c:crosses val="autoZero"/>
        <c:auto val="1"/>
        <c:lblAlgn val="ctr"/>
        <c:lblOffset val="100"/>
        <c:noMultiLvlLbl val="0"/>
      </c:catAx>
      <c:valAx>
        <c:axId val="3141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17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langdurige vacatures</a:t>
            </a:r>
            <a:r>
              <a:rPr lang="nl-NL" baseline="0"/>
              <a:t> in vacaturegraad</a:t>
            </a:r>
          </a:p>
          <a:p>
            <a:pPr>
              <a:defRPr/>
            </a:pPr>
            <a:r>
              <a:rPr lang="nl-NL" sz="1100" baseline="0"/>
              <a:t>middelgrote specialismen, selectie 1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MIDDEL'!$G$99</c:f>
              <c:strCache>
                <c:ptCount val="1"/>
                <c:pt idx="0">
                  <c:v>arts maatschappij en gezondheid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MIDDEL'!$H$99:$K$99</c:f>
              <c:numCache>
                <c:formatCode>0%</c:formatCode>
                <c:ptCount val="4"/>
                <c:pt idx="0">
                  <c:v>0.12499999999999997</c:v>
                </c:pt>
                <c:pt idx="1">
                  <c:v>0.2</c:v>
                </c:pt>
                <c:pt idx="2">
                  <c:v>0.3199999999999999</c:v>
                </c:pt>
                <c:pt idx="3">
                  <c:v>0.38297872340425537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MIDDEL'!$G$100</c:f>
              <c:strCache>
                <c:ptCount val="1"/>
                <c:pt idx="0">
                  <c:v>cardioloog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MIDDEL'!$H$100:$K$100</c:f>
              <c:numCache>
                <c:formatCode>0%</c:formatCode>
                <c:ptCount val="4"/>
                <c:pt idx="0">
                  <c:v>0.12500000000000003</c:v>
                </c:pt>
                <c:pt idx="1">
                  <c:v>0.22580645161290322</c:v>
                </c:pt>
                <c:pt idx="2">
                  <c:v>0.42424242424242431</c:v>
                </c:pt>
                <c:pt idx="3">
                  <c:v>0.21428571428571427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 MIDDEL'!$G$101</c:f>
              <c:strCache>
                <c:ptCount val="1"/>
                <c:pt idx="0">
                  <c:v>longarts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MIDDEL'!$H$101:$K$101</c:f>
              <c:numCache>
                <c:formatCode>0%</c:formatCode>
                <c:ptCount val="4"/>
                <c:pt idx="0">
                  <c:v>0.15151515151515152</c:v>
                </c:pt>
                <c:pt idx="1">
                  <c:v>0.36</c:v>
                </c:pt>
                <c:pt idx="2">
                  <c:v>4.7619047619047616E-2</c:v>
                </c:pt>
                <c:pt idx="3">
                  <c:v>9.4339622641509427E-2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 MIDDEL'!$G$102</c:f>
              <c:strCache>
                <c:ptCount val="1"/>
                <c:pt idx="0">
                  <c:v>chirurg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MIDDEL'!$H$102:$K$102</c:f>
              <c:numCache>
                <c:formatCode>0%</c:formatCode>
                <c:ptCount val="4"/>
                <c:pt idx="0">
                  <c:v>0.1721311475409836</c:v>
                </c:pt>
                <c:pt idx="1">
                  <c:v>0.23404255319148937</c:v>
                </c:pt>
                <c:pt idx="2">
                  <c:v>0.21008403361344538</c:v>
                </c:pt>
                <c:pt idx="3">
                  <c:v>0.19047619047619047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 MIDDEL'!$G$103</c:f>
              <c:strCache>
                <c:ptCount val="1"/>
                <c:pt idx="0">
                  <c:v>radioloog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MIDDEL'!$H$103:$K$103</c:f>
              <c:numCache>
                <c:formatCode>0%</c:formatCode>
                <c:ptCount val="4"/>
                <c:pt idx="0">
                  <c:v>0.22580645161290322</c:v>
                </c:pt>
                <c:pt idx="1">
                  <c:v>0.25641025641025644</c:v>
                </c:pt>
                <c:pt idx="2">
                  <c:v>0.17333333333333331</c:v>
                </c:pt>
                <c:pt idx="3">
                  <c:v>0.32380952380952382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 MIDDEL'!$G$104</c:f>
              <c:strCache>
                <c:ptCount val="1"/>
                <c:pt idx="0">
                  <c:v>orthopedisch chirurg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MIDDEL'!$H$104:$K$104</c:f>
              <c:numCache>
                <c:formatCode>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0.38461538461538458</c:v>
                </c:pt>
                <c:pt idx="3">
                  <c:v>0.32608695652173908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 MIDDEL'!$G$105</c:f>
              <c:strCache>
                <c:ptCount val="1"/>
                <c:pt idx="0">
                  <c:v>neuroloog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MIDDEL'!$H$105:$K$105</c:f>
              <c:numCache>
                <c:formatCode>0%</c:formatCode>
                <c:ptCount val="4"/>
                <c:pt idx="0">
                  <c:v>0.28888888888888886</c:v>
                </c:pt>
                <c:pt idx="1">
                  <c:v>0.16666666666666669</c:v>
                </c:pt>
                <c:pt idx="2">
                  <c:v>0.29629629629629628</c:v>
                </c:pt>
                <c:pt idx="3">
                  <c:v>0.25757575757575762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 MIDDEL'!$G$106</c:f>
              <c:strCache>
                <c:ptCount val="1"/>
                <c:pt idx="0">
                  <c:v>jeugdarts KNMG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MIDDEL'!$H$106:$K$106</c:f>
              <c:numCache>
                <c:formatCode>0%</c:formatCode>
                <c:ptCount val="4"/>
                <c:pt idx="0">
                  <c:v>0.33116883116883117</c:v>
                </c:pt>
                <c:pt idx="1">
                  <c:v>0.44497607655502397</c:v>
                </c:pt>
                <c:pt idx="2">
                  <c:v>0.52486187845303867</c:v>
                </c:pt>
                <c:pt idx="3">
                  <c:v>0.51363636363636367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29376"/>
        <c:axId val="314133688"/>
      </c:lineChart>
      <c:catAx>
        <c:axId val="31412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3688"/>
        <c:crosses val="autoZero"/>
        <c:auto val="1"/>
        <c:lblAlgn val="ctr"/>
        <c:lblOffset val="100"/>
        <c:noMultiLvlLbl val="0"/>
      </c:catAx>
      <c:valAx>
        <c:axId val="314133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2937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langdurige vacatures in vacaturegraad</a:t>
            </a:r>
          </a:p>
          <a:p>
            <a:pPr>
              <a:defRPr/>
            </a:pPr>
            <a:r>
              <a:rPr lang="nl-NL" sz="1100"/>
              <a:t>middelgrote specialismen,</a:t>
            </a:r>
            <a:r>
              <a:rPr lang="nl-NL" sz="1100" baseline="0"/>
              <a:t> selectie 2</a:t>
            </a:r>
            <a:endParaRPr lang="nl-N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strRef>
              <c:f>'3. MIDDEL'!$G$107</c:f>
              <c:strCache>
                <c:ptCount val="1"/>
                <c:pt idx="0">
                  <c:v>keel- neus- oor-arts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MIDDEL'!$H$107:$K$107</c:f>
              <c:numCache>
                <c:formatCode>0%</c:formatCode>
                <c:ptCount val="4"/>
                <c:pt idx="0">
                  <c:v>0.37499999999999994</c:v>
                </c:pt>
                <c:pt idx="1">
                  <c:v>0.28571428571428575</c:v>
                </c:pt>
                <c:pt idx="2">
                  <c:v>0.14285714285714285</c:v>
                </c:pt>
                <c:pt idx="3">
                  <c:v>0.54545454545454541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'3. MIDDEL'!$G$108</c:f>
              <c:strCache>
                <c:ptCount val="1"/>
                <c:pt idx="0">
                  <c:v>arts voor maag-darm-leverziekten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MIDDEL'!$H$108:$K$108</c:f>
              <c:numCache>
                <c:formatCode>0%</c:formatCode>
                <c:ptCount val="4"/>
                <c:pt idx="0">
                  <c:v>0.39622641509433965</c:v>
                </c:pt>
                <c:pt idx="1">
                  <c:v>0.46969696969696967</c:v>
                </c:pt>
                <c:pt idx="2">
                  <c:v>0.44897959183673475</c:v>
                </c:pt>
                <c:pt idx="3">
                  <c:v>0.2931034482758621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'3. MIDDEL'!$G$109</c:f>
              <c:strCache>
                <c:ptCount val="1"/>
                <c:pt idx="0">
                  <c:v>dermatoloog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MIDDEL'!$H$109:$K$109</c:f>
              <c:numCache>
                <c:formatCode>0%</c:formatCode>
                <c:ptCount val="4"/>
                <c:pt idx="0">
                  <c:v>0.41176470588235292</c:v>
                </c:pt>
                <c:pt idx="1">
                  <c:v>0.43749999999999994</c:v>
                </c:pt>
                <c:pt idx="2">
                  <c:v>0.34782608695652173</c:v>
                </c:pt>
                <c:pt idx="3">
                  <c:v>0.33333333333333331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'3. MIDDEL'!$G$110</c:f>
              <c:strCache>
                <c:ptCount val="1"/>
                <c:pt idx="0">
                  <c:v>oogarts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MIDDEL'!$H$110:$K$110</c:f>
              <c:numCache>
                <c:formatCode>0%</c:formatCode>
                <c:ptCount val="4"/>
                <c:pt idx="0">
                  <c:v>0.43661971830985918</c:v>
                </c:pt>
                <c:pt idx="1">
                  <c:v>0.39534883720930236</c:v>
                </c:pt>
                <c:pt idx="2">
                  <c:v>0.57798165137614677</c:v>
                </c:pt>
                <c:pt idx="3">
                  <c:v>0.61764705882352944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'3. MIDDEL'!$G$111</c:f>
              <c:strCache>
                <c:ptCount val="1"/>
                <c:pt idx="0">
                  <c:v>revalidatiearts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MIDDEL'!$H$111:$K$111</c:f>
              <c:numCache>
                <c:formatCode>0%</c:formatCode>
                <c:ptCount val="4"/>
                <c:pt idx="0">
                  <c:v>0.46268656716417911</c:v>
                </c:pt>
                <c:pt idx="1">
                  <c:v>0.36000000000000004</c:v>
                </c:pt>
                <c:pt idx="2">
                  <c:v>0.25531914893617019</c:v>
                </c:pt>
                <c:pt idx="3">
                  <c:v>5.4054054054054064E-2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'3. MIDDEL'!$G$112</c:f>
              <c:strCache>
                <c:ptCount val="1"/>
                <c:pt idx="0">
                  <c:v>SEH-arts KNMG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MIDDEL'!$H$112:$K$112</c:f>
              <c:numCache>
                <c:formatCode>0%</c:formatCode>
                <c:ptCount val="4"/>
                <c:pt idx="0">
                  <c:v>0.63967611336032393</c:v>
                </c:pt>
                <c:pt idx="1">
                  <c:v>0.55284552845528456</c:v>
                </c:pt>
                <c:pt idx="2">
                  <c:v>0.54066985645933019</c:v>
                </c:pt>
                <c:pt idx="3">
                  <c:v>0.51111111111111107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'3. MIDDEL'!$G$113</c:f>
              <c:strCache>
                <c:ptCount val="1"/>
                <c:pt idx="0">
                  <c:v>verzekeringsarts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MIDDEL'!$H$113:$K$113</c:f>
              <c:numCache>
                <c:formatCode>0%</c:formatCode>
                <c:ptCount val="4"/>
                <c:pt idx="0">
                  <c:v>0.65517241379310343</c:v>
                </c:pt>
                <c:pt idx="1">
                  <c:v>0.22807017543859645</c:v>
                </c:pt>
                <c:pt idx="2">
                  <c:v>0.69696969696969702</c:v>
                </c:pt>
                <c:pt idx="3">
                  <c:v>0.34146341463414637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'3. MIDDEL'!$G$114</c:f>
              <c:strCache>
                <c:ptCount val="1"/>
                <c:pt idx="0">
                  <c:v>gynaecoloog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MIDDEL'!$H$98:$K$98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'3. MIDDEL'!$H$114:$K$114</c:f>
              <c:numCache>
                <c:formatCode>0%</c:formatCode>
                <c:ptCount val="4"/>
                <c:pt idx="0">
                  <c:v>0.88544891640866874</c:v>
                </c:pt>
                <c:pt idx="1">
                  <c:v>0.7517006802721089</c:v>
                </c:pt>
                <c:pt idx="2">
                  <c:v>0.71559633027522929</c:v>
                </c:pt>
                <c:pt idx="3">
                  <c:v>0.76950354609929073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28984"/>
        <c:axId val="3141321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MIDDEL'!$G$99</c15:sqref>
                        </c15:formulaRef>
                      </c:ext>
                    </c:extLst>
                    <c:strCache>
                      <c:ptCount val="1"/>
                      <c:pt idx="0">
                        <c:v>arts maatschappij en gezondheid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MIDDEL'!$H$99:$K$99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0.12499999999999997</c:v>
                      </c:pt>
                      <c:pt idx="1">
                        <c:v>0.2</c:v>
                      </c:pt>
                      <c:pt idx="2">
                        <c:v>0.3199999999999999</c:v>
                      </c:pt>
                      <c:pt idx="3">
                        <c:v>0.38297872340425537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MIDDEL'!$G$100</c15:sqref>
                        </c15:formulaRef>
                      </c:ext>
                    </c:extLst>
                    <c:strCache>
                      <c:ptCount val="1"/>
                      <c:pt idx="0">
                        <c:v>cardioloog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MIDDEL'!$H$100:$K$100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0.12500000000000003</c:v>
                      </c:pt>
                      <c:pt idx="1">
                        <c:v>0.22580645161290322</c:v>
                      </c:pt>
                      <c:pt idx="2">
                        <c:v>0.42424242424242431</c:v>
                      </c:pt>
                      <c:pt idx="3">
                        <c:v>0.21428571428571427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MIDDEL'!$G$101</c15:sqref>
                        </c15:formulaRef>
                      </c:ext>
                    </c:extLst>
                    <c:strCache>
                      <c:ptCount val="1"/>
                      <c:pt idx="0">
                        <c:v>longarts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MIDDEL'!$H$101:$K$101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0.15151515151515152</c:v>
                      </c:pt>
                      <c:pt idx="1">
                        <c:v>0.36</c:v>
                      </c:pt>
                      <c:pt idx="2">
                        <c:v>4.7619047619047616E-2</c:v>
                      </c:pt>
                      <c:pt idx="3">
                        <c:v>9.4339622641509427E-2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MIDDEL'!$G$102</c15:sqref>
                        </c15:formulaRef>
                      </c:ext>
                    </c:extLst>
                    <c:strCache>
                      <c:ptCount val="1"/>
                      <c:pt idx="0">
                        <c:v>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MIDDEL'!$H$102:$K$102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0.1721311475409836</c:v>
                      </c:pt>
                      <c:pt idx="1">
                        <c:v>0.23404255319148937</c:v>
                      </c:pt>
                      <c:pt idx="2">
                        <c:v>0.21008403361344538</c:v>
                      </c:pt>
                      <c:pt idx="3">
                        <c:v>0.19047619047619047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MIDDEL'!$G$103</c15:sqref>
                        </c15:formulaRef>
                      </c:ext>
                    </c:extLst>
                    <c:strCache>
                      <c:ptCount val="1"/>
                      <c:pt idx="0">
                        <c:v>radioloog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MIDDEL'!$H$103:$K$103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0.22580645161290322</c:v>
                      </c:pt>
                      <c:pt idx="1">
                        <c:v>0.25641025641025644</c:v>
                      </c:pt>
                      <c:pt idx="2">
                        <c:v>0.17333333333333331</c:v>
                      </c:pt>
                      <c:pt idx="3">
                        <c:v>0.32380952380952382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MIDDEL'!$G$104</c15:sqref>
                        </c15:formulaRef>
                      </c:ext>
                    </c:extLst>
                    <c:strCache>
                      <c:ptCount val="1"/>
                      <c:pt idx="0">
                        <c:v>orthopedisch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MIDDEL'!$H$104:$K$104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0.25</c:v>
                      </c:pt>
                      <c:pt idx="1">
                        <c:v>0</c:v>
                      </c:pt>
                      <c:pt idx="2">
                        <c:v>0.38461538461538458</c:v>
                      </c:pt>
                      <c:pt idx="3">
                        <c:v>0.32608695652173908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MIDDEL'!$G$105</c15:sqref>
                        </c15:formulaRef>
                      </c:ext>
                    </c:extLst>
                    <c:strCache>
                      <c:ptCount val="1"/>
                      <c:pt idx="0">
                        <c:v>neuroloog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MIDDEL'!$H$105:$K$105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0.28888888888888886</c:v>
                      </c:pt>
                      <c:pt idx="1">
                        <c:v>0.16666666666666669</c:v>
                      </c:pt>
                      <c:pt idx="2">
                        <c:v>0.29629629629629628</c:v>
                      </c:pt>
                      <c:pt idx="3">
                        <c:v>0.25757575757575762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MIDDEL'!$G$106</c15:sqref>
                        </c15:formulaRef>
                      </c:ext>
                    </c:extLst>
                    <c:strCache>
                      <c:ptCount val="1"/>
                      <c:pt idx="0">
                        <c:v>jeugdarts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MIDDEL'!$H$98:$K$98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 MIDDEL'!$H$106:$K$106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0.33116883116883117</c:v>
                      </c:pt>
                      <c:pt idx="1">
                        <c:v>0.44497607655502397</c:v>
                      </c:pt>
                      <c:pt idx="2">
                        <c:v>0.52486187845303867</c:v>
                      </c:pt>
                      <c:pt idx="3">
                        <c:v>0.51363636363636367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412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2120"/>
        <c:crosses val="autoZero"/>
        <c:auto val="1"/>
        <c:lblAlgn val="ctr"/>
        <c:lblOffset val="100"/>
        <c:noMultiLvlLbl val="0"/>
      </c:catAx>
      <c:valAx>
        <c:axId val="31413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2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Gemiddeld aantal online vacatures per maand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kleine specialismen (&lt;500 werkzamen)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KLEIN'!$B$10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KLEIN'!$A$11:$A$34</c:f>
              <c:strCache>
                <c:ptCount val="24"/>
                <c:pt idx="0">
                  <c:v>AVG</c:v>
                </c:pt>
                <c:pt idx="1">
                  <c:v>plastisch chirurg</c:v>
                </c:pt>
                <c:pt idx="2">
                  <c:v>verslavingsarts KNMG</c:v>
                </c:pt>
                <c:pt idx="3">
                  <c:v>patholoog</c:v>
                </c:pt>
                <c:pt idx="4">
                  <c:v>klinisch geriater</c:v>
                </c:pt>
                <c:pt idx="5">
                  <c:v>radiotherapeut</c:v>
                </c:pt>
                <c:pt idx="6">
                  <c:v>uroloog</c:v>
                </c:pt>
                <c:pt idx="7">
                  <c:v>reumatoloog</c:v>
                </c:pt>
                <c:pt idx="8">
                  <c:v>arts-microbioloog</c:v>
                </c:pt>
                <c:pt idx="9">
                  <c:v>arts klinische chemie</c:v>
                </c:pt>
                <c:pt idx="10">
                  <c:v>arts infectiezkt.bestr. KNMG</c:v>
                </c:pt>
                <c:pt idx="11">
                  <c:v>forensisch arts KNMG</c:v>
                </c:pt>
                <c:pt idx="12">
                  <c:v>nucleair geneeskundige</c:v>
                </c:pt>
                <c:pt idx="13">
                  <c:v>neurochirurg</c:v>
                </c:pt>
                <c:pt idx="14">
                  <c:v>cardio-thoracaal chirurg</c:v>
                </c:pt>
                <c:pt idx="15">
                  <c:v>ziekenhuisarts KNMG</c:v>
                </c:pt>
                <c:pt idx="16">
                  <c:v>arts beleid en advies KNMG</c:v>
                </c:pt>
                <c:pt idx="17">
                  <c:v>arts indicatie en advies KNMG</c:v>
                </c:pt>
                <c:pt idx="18">
                  <c:v>arts tubercul.best. KNMG</c:v>
                </c:pt>
                <c:pt idx="19">
                  <c:v>sportarts</c:v>
                </c:pt>
                <c:pt idx="20">
                  <c:v>tropenarts KNMG</c:v>
                </c:pt>
                <c:pt idx="21">
                  <c:v>arts med. milieuk. KNMG</c:v>
                </c:pt>
                <c:pt idx="22">
                  <c:v>donorarts KNMG</c:v>
                </c:pt>
                <c:pt idx="23">
                  <c:v>klinisch geneticus</c:v>
                </c:pt>
              </c:strCache>
            </c:strRef>
          </c:cat>
          <c:val>
            <c:numRef>
              <c:f>'4. KLEIN'!$B$11:$B$34</c:f>
              <c:numCache>
                <c:formatCode>#,##0</c:formatCode>
                <c:ptCount val="24"/>
                <c:pt idx="0">
                  <c:v>20.833333333333332</c:v>
                </c:pt>
                <c:pt idx="1">
                  <c:v>18.666666666666664</c:v>
                </c:pt>
                <c:pt idx="2">
                  <c:v>16.5</c:v>
                </c:pt>
                <c:pt idx="3">
                  <c:v>8</c:v>
                </c:pt>
                <c:pt idx="4">
                  <c:v>7.8333333333333339</c:v>
                </c:pt>
                <c:pt idx="5">
                  <c:v>4.166666666666667</c:v>
                </c:pt>
                <c:pt idx="6">
                  <c:v>4.166666666666667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2.8333333333333335</c:v>
                </c:pt>
                <c:pt idx="11">
                  <c:v>2.6666666666666665</c:v>
                </c:pt>
                <c:pt idx="12">
                  <c:v>2.3333333333333335</c:v>
                </c:pt>
                <c:pt idx="13">
                  <c:v>1.3333333333333333</c:v>
                </c:pt>
                <c:pt idx="14">
                  <c:v>0.66666666666666663</c:v>
                </c:pt>
                <c:pt idx="15">
                  <c:v>0.5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0.16666666666666666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 KLEIN'!$C$10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KLEIN'!$A$11:$A$34</c:f>
              <c:strCache>
                <c:ptCount val="24"/>
                <c:pt idx="0">
                  <c:v>AVG</c:v>
                </c:pt>
                <c:pt idx="1">
                  <c:v>plastisch chirurg</c:v>
                </c:pt>
                <c:pt idx="2">
                  <c:v>verslavingsarts KNMG</c:v>
                </c:pt>
                <c:pt idx="3">
                  <c:v>patholoog</c:v>
                </c:pt>
                <c:pt idx="4">
                  <c:v>klinisch geriater</c:v>
                </c:pt>
                <c:pt idx="5">
                  <c:v>radiotherapeut</c:v>
                </c:pt>
                <c:pt idx="6">
                  <c:v>uroloog</c:v>
                </c:pt>
                <c:pt idx="7">
                  <c:v>reumatoloog</c:v>
                </c:pt>
                <c:pt idx="8">
                  <c:v>arts-microbioloog</c:v>
                </c:pt>
                <c:pt idx="9">
                  <c:v>arts klinische chemie</c:v>
                </c:pt>
                <c:pt idx="10">
                  <c:v>arts infectiezkt.bestr. KNMG</c:v>
                </c:pt>
                <c:pt idx="11">
                  <c:v>forensisch arts KNMG</c:v>
                </c:pt>
                <c:pt idx="12">
                  <c:v>nucleair geneeskundige</c:v>
                </c:pt>
                <c:pt idx="13">
                  <c:v>neurochirurg</c:v>
                </c:pt>
                <c:pt idx="14">
                  <c:v>cardio-thoracaal chirurg</c:v>
                </c:pt>
                <c:pt idx="15">
                  <c:v>ziekenhuisarts KNMG</c:v>
                </c:pt>
                <c:pt idx="16">
                  <c:v>arts beleid en advies KNMG</c:v>
                </c:pt>
                <c:pt idx="17">
                  <c:v>arts indicatie en advies KNMG</c:v>
                </c:pt>
                <c:pt idx="18">
                  <c:v>arts tubercul.best. KNMG</c:v>
                </c:pt>
                <c:pt idx="19">
                  <c:v>sportarts</c:v>
                </c:pt>
                <c:pt idx="20">
                  <c:v>tropenarts KNMG</c:v>
                </c:pt>
                <c:pt idx="21">
                  <c:v>arts med. milieuk. KNMG</c:v>
                </c:pt>
                <c:pt idx="22">
                  <c:v>donorarts KNMG</c:v>
                </c:pt>
                <c:pt idx="23">
                  <c:v>klinisch geneticus</c:v>
                </c:pt>
              </c:strCache>
            </c:strRef>
          </c:cat>
          <c:val>
            <c:numRef>
              <c:f>'4. KLEIN'!$C$11:$C$34</c:f>
              <c:numCache>
                <c:formatCode>#,##0</c:formatCode>
                <c:ptCount val="24"/>
                <c:pt idx="0">
                  <c:v>28</c:v>
                </c:pt>
                <c:pt idx="1">
                  <c:v>15</c:v>
                </c:pt>
                <c:pt idx="2">
                  <c:v>18.333333333333332</c:v>
                </c:pt>
                <c:pt idx="3">
                  <c:v>5.166666666666667</c:v>
                </c:pt>
                <c:pt idx="4">
                  <c:v>12</c:v>
                </c:pt>
                <c:pt idx="5">
                  <c:v>3.333333333333333</c:v>
                </c:pt>
                <c:pt idx="6">
                  <c:v>2.5</c:v>
                </c:pt>
                <c:pt idx="7">
                  <c:v>3.833333333333333</c:v>
                </c:pt>
                <c:pt idx="8">
                  <c:v>4.6666666666666661</c:v>
                </c:pt>
                <c:pt idx="9">
                  <c:v>1.5</c:v>
                </c:pt>
                <c:pt idx="10">
                  <c:v>2.6666666666666665</c:v>
                </c:pt>
                <c:pt idx="11">
                  <c:v>2.5</c:v>
                </c:pt>
                <c:pt idx="12">
                  <c:v>1.6666666666666667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0.33333333333333331</c:v>
                </c:pt>
                <c:pt idx="19">
                  <c:v>0.16666666666666666</c:v>
                </c:pt>
                <c:pt idx="20">
                  <c:v>0.33333333333333331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 KLEIN'!$D$10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 KLEIN'!$A$11:$A$34</c:f>
              <c:strCache>
                <c:ptCount val="24"/>
                <c:pt idx="0">
                  <c:v>AVG</c:v>
                </c:pt>
                <c:pt idx="1">
                  <c:v>plastisch chirurg</c:v>
                </c:pt>
                <c:pt idx="2">
                  <c:v>verslavingsarts KNMG</c:v>
                </c:pt>
                <c:pt idx="3">
                  <c:v>patholoog</c:v>
                </c:pt>
                <c:pt idx="4">
                  <c:v>klinisch geriater</c:v>
                </c:pt>
                <c:pt idx="5">
                  <c:v>radiotherapeut</c:v>
                </c:pt>
                <c:pt idx="6">
                  <c:v>uroloog</c:v>
                </c:pt>
                <c:pt idx="7">
                  <c:v>reumatoloog</c:v>
                </c:pt>
                <c:pt idx="8">
                  <c:v>arts-microbioloog</c:v>
                </c:pt>
                <c:pt idx="9">
                  <c:v>arts klinische chemie</c:v>
                </c:pt>
                <c:pt idx="10">
                  <c:v>arts infectiezkt.bestr. KNMG</c:v>
                </c:pt>
                <c:pt idx="11">
                  <c:v>forensisch arts KNMG</c:v>
                </c:pt>
                <c:pt idx="12">
                  <c:v>nucleair geneeskundige</c:v>
                </c:pt>
                <c:pt idx="13">
                  <c:v>neurochirurg</c:v>
                </c:pt>
                <c:pt idx="14">
                  <c:v>cardio-thoracaal chirurg</c:v>
                </c:pt>
                <c:pt idx="15">
                  <c:v>ziekenhuisarts KNMG</c:v>
                </c:pt>
                <c:pt idx="16">
                  <c:v>arts beleid en advies KNMG</c:v>
                </c:pt>
                <c:pt idx="17">
                  <c:v>arts indicatie en advies KNMG</c:v>
                </c:pt>
                <c:pt idx="18">
                  <c:v>arts tubercul.best. KNMG</c:v>
                </c:pt>
                <c:pt idx="19">
                  <c:v>sportarts</c:v>
                </c:pt>
                <c:pt idx="20">
                  <c:v>tropenarts KNMG</c:v>
                </c:pt>
                <c:pt idx="21">
                  <c:v>arts med. milieuk. KNMG</c:v>
                </c:pt>
                <c:pt idx="22">
                  <c:v>donorarts KNMG</c:v>
                </c:pt>
                <c:pt idx="23">
                  <c:v>klinisch geneticus</c:v>
                </c:pt>
              </c:strCache>
            </c:strRef>
          </c:cat>
          <c:val>
            <c:numRef>
              <c:f>'4. KLEIN'!$D$11:$D$34</c:f>
              <c:numCache>
                <c:formatCode>#,##0</c:formatCode>
                <c:ptCount val="24"/>
                <c:pt idx="0">
                  <c:v>24.333333333333336</c:v>
                </c:pt>
                <c:pt idx="1">
                  <c:v>18.166666666666668</c:v>
                </c:pt>
                <c:pt idx="2">
                  <c:v>21.833333333333332</c:v>
                </c:pt>
                <c:pt idx="3">
                  <c:v>4.333333333333333</c:v>
                </c:pt>
                <c:pt idx="4">
                  <c:v>7.5</c:v>
                </c:pt>
                <c:pt idx="5">
                  <c:v>1.6666666666666665</c:v>
                </c:pt>
                <c:pt idx="6">
                  <c:v>2.3333333333333335</c:v>
                </c:pt>
                <c:pt idx="7">
                  <c:v>2</c:v>
                </c:pt>
                <c:pt idx="8">
                  <c:v>5.3333333333333339</c:v>
                </c:pt>
                <c:pt idx="9">
                  <c:v>1.5</c:v>
                </c:pt>
                <c:pt idx="10">
                  <c:v>1.3333333333333335</c:v>
                </c:pt>
                <c:pt idx="11">
                  <c:v>3</c:v>
                </c:pt>
                <c:pt idx="12">
                  <c:v>0.33333333333333331</c:v>
                </c:pt>
                <c:pt idx="13">
                  <c:v>0.83333333333333337</c:v>
                </c:pt>
                <c:pt idx="14">
                  <c:v>1.6666666666666665</c:v>
                </c:pt>
                <c:pt idx="15">
                  <c:v>0.33333333333333331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</c:v>
                </c:pt>
                <c:pt idx="20">
                  <c:v>0.16666666666666666</c:v>
                </c:pt>
                <c:pt idx="21">
                  <c:v>0.83333333333333337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 KLEIN'!$E$10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 KLEIN'!$A$11:$A$34</c:f>
              <c:strCache>
                <c:ptCount val="24"/>
                <c:pt idx="0">
                  <c:v>AVG</c:v>
                </c:pt>
                <c:pt idx="1">
                  <c:v>plastisch chirurg</c:v>
                </c:pt>
                <c:pt idx="2">
                  <c:v>verslavingsarts KNMG</c:v>
                </c:pt>
                <c:pt idx="3">
                  <c:v>patholoog</c:v>
                </c:pt>
                <c:pt idx="4">
                  <c:v>klinisch geriater</c:v>
                </c:pt>
                <c:pt idx="5">
                  <c:v>radiotherapeut</c:v>
                </c:pt>
                <c:pt idx="6">
                  <c:v>uroloog</c:v>
                </c:pt>
                <c:pt idx="7">
                  <c:v>reumatoloog</c:v>
                </c:pt>
                <c:pt idx="8">
                  <c:v>arts-microbioloog</c:v>
                </c:pt>
                <c:pt idx="9">
                  <c:v>arts klinische chemie</c:v>
                </c:pt>
                <c:pt idx="10">
                  <c:v>arts infectiezkt.bestr. KNMG</c:v>
                </c:pt>
                <c:pt idx="11">
                  <c:v>forensisch arts KNMG</c:v>
                </c:pt>
                <c:pt idx="12">
                  <c:v>nucleair geneeskundige</c:v>
                </c:pt>
                <c:pt idx="13">
                  <c:v>neurochirurg</c:v>
                </c:pt>
                <c:pt idx="14">
                  <c:v>cardio-thoracaal chirurg</c:v>
                </c:pt>
                <c:pt idx="15">
                  <c:v>ziekenhuisarts KNMG</c:v>
                </c:pt>
                <c:pt idx="16">
                  <c:v>arts beleid en advies KNMG</c:v>
                </c:pt>
                <c:pt idx="17">
                  <c:v>arts indicatie en advies KNMG</c:v>
                </c:pt>
                <c:pt idx="18">
                  <c:v>arts tubercul.best. KNMG</c:v>
                </c:pt>
                <c:pt idx="19">
                  <c:v>sportarts</c:v>
                </c:pt>
                <c:pt idx="20">
                  <c:v>tropenarts KNMG</c:v>
                </c:pt>
                <c:pt idx="21">
                  <c:v>arts med. milieuk. KNMG</c:v>
                </c:pt>
                <c:pt idx="22">
                  <c:v>donorarts KNMG</c:v>
                </c:pt>
                <c:pt idx="23">
                  <c:v>klinisch geneticus</c:v>
                </c:pt>
              </c:strCache>
            </c:strRef>
          </c:cat>
          <c:val>
            <c:numRef>
              <c:f>'4. KLEIN'!$E$11:$E$34</c:f>
              <c:numCache>
                <c:formatCode>#,##0</c:formatCode>
                <c:ptCount val="24"/>
                <c:pt idx="0">
                  <c:v>28</c:v>
                </c:pt>
                <c:pt idx="1">
                  <c:v>21.5</c:v>
                </c:pt>
                <c:pt idx="2">
                  <c:v>16.333333333333332</c:v>
                </c:pt>
                <c:pt idx="3">
                  <c:v>3.6666666666666665</c:v>
                </c:pt>
                <c:pt idx="4">
                  <c:v>7.6666666666666661</c:v>
                </c:pt>
                <c:pt idx="5">
                  <c:v>2.833333333333333</c:v>
                </c:pt>
                <c:pt idx="6">
                  <c:v>4.5</c:v>
                </c:pt>
                <c:pt idx="7">
                  <c:v>2.666666666666667</c:v>
                </c:pt>
                <c:pt idx="8">
                  <c:v>9.1666666666666661</c:v>
                </c:pt>
                <c:pt idx="9">
                  <c:v>1</c:v>
                </c:pt>
                <c:pt idx="10">
                  <c:v>3.333333333333333</c:v>
                </c:pt>
                <c:pt idx="11">
                  <c:v>1.6666666666666665</c:v>
                </c:pt>
                <c:pt idx="12">
                  <c:v>0</c:v>
                </c:pt>
                <c:pt idx="13">
                  <c:v>1.5</c:v>
                </c:pt>
                <c:pt idx="14">
                  <c:v>1.8333333333333335</c:v>
                </c:pt>
                <c:pt idx="15">
                  <c:v>0.16666666666666666</c:v>
                </c:pt>
                <c:pt idx="16">
                  <c:v>0</c:v>
                </c:pt>
                <c:pt idx="17">
                  <c:v>0.16666666666666666</c:v>
                </c:pt>
                <c:pt idx="18">
                  <c:v>0</c:v>
                </c:pt>
                <c:pt idx="19">
                  <c:v>2.6666666666666665</c:v>
                </c:pt>
                <c:pt idx="20">
                  <c:v>0.16666666666666666</c:v>
                </c:pt>
                <c:pt idx="21">
                  <c:v>1.3333333333333333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62656"/>
        <c:axId val="414560304"/>
      </c:barChart>
      <c:catAx>
        <c:axId val="4145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0304"/>
        <c:crosses val="autoZero"/>
        <c:auto val="1"/>
        <c:lblAlgn val="ctr"/>
        <c:lblOffset val="100"/>
        <c:noMultiLvlLbl val="0"/>
      </c:catAx>
      <c:valAx>
        <c:axId val="4145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grote specialismen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GROOT'!$B$37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GROOT'!$A$38:$A$44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GROOT'!$B$38:$B$44</c:f>
              <c:numCache>
                <c:formatCode>0.00%</c:formatCode>
                <c:ptCount val="7"/>
                <c:pt idx="0">
                  <c:v>9.8863649580701821E-3</c:v>
                </c:pt>
                <c:pt idx="1">
                  <c:v>3.0139384330823093E-2</c:v>
                </c:pt>
                <c:pt idx="2">
                  <c:v>4.7184990519868793E-3</c:v>
                </c:pt>
                <c:pt idx="3">
                  <c:v>1.3675911293263636E-2</c:v>
                </c:pt>
                <c:pt idx="4">
                  <c:v>1.5702531248037183E-2</c:v>
                </c:pt>
                <c:pt idx="5">
                  <c:v>8.3129016233193923E-2</c:v>
                </c:pt>
                <c:pt idx="6">
                  <c:v>6.5402809633027525E-2</c:v>
                </c:pt>
              </c:numCache>
            </c:numRef>
          </c:val>
        </c:ser>
        <c:ser>
          <c:idx val="1"/>
          <c:order val="1"/>
          <c:tx>
            <c:strRef>
              <c:f>'2. GROOT'!$C$37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GROOT'!$A$38:$A$44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GROOT'!$C$38:$C$44</c:f>
              <c:numCache>
                <c:formatCode>0.00%</c:formatCode>
                <c:ptCount val="7"/>
                <c:pt idx="0">
                  <c:v>1.080083264600762E-2</c:v>
                </c:pt>
                <c:pt idx="1">
                  <c:v>3.6344559061488674E-2</c:v>
                </c:pt>
                <c:pt idx="2">
                  <c:v>4.1929009726000928E-3</c:v>
                </c:pt>
                <c:pt idx="3">
                  <c:v>1.1101567658211948E-2</c:v>
                </c:pt>
                <c:pt idx="4">
                  <c:v>2.0016556066712807E-2</c:v>
                </c:pt>
                <c:pt idx="5">
                  <c:v>0.10103693684990178</c:v>
                </c:pt>
                <c:pt idx="6">
                  <c:v>7.3221112344308795E-2</c:v>
                </c:pt>
              </c:numCache>
            </c:numRef>
          </c:val>
        </c:ser>
        <c:ser>
          <c:idx val="2"/>
          <c:order val="2"/>
          <c:tx>
            <c:strRef>
              <c:f>'2. GROOT'!$D$37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GROOT'!$A$38:$A$44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GROOT'!$D$38:$D$44</c:f>
              <c:numCache>
                <c:formatCode>0.00%</c:formatCode>
                <c:ptCount val="7"/>
                <c:pt idx="0">
                  <c:v>8.2240706800131586E-3</c:v>
                </c:pt>
                <c:pt idx="1">
                  <c:v>3.0934343434343436E-2</c:v>
                </c:pt>
                <c:pt idx="2">
                  <c:v>4.8235499490081862E-3</c:v>
                </c:pt>
                <c:pt idx="3">
                  <c:v>9.4070495992159327E-3</c:v>
                </c:pt>
                <c:pt idx="4">
                  <c:v>1.532567049808429E-2</c:v>
                </c:pt>
                <c:pt idx="5">
                  <c:v>8.9593237605510814E-2</c:v>
                </c:pt>
                <c:pt idx="6">
                  <c:v>6.7403093609416403E-2</c:v>
                </c:pt>
              </c:numCache>
            </c:numRef>
          </c:val>
        </c:ser>
        <c:ser>
          <c:idx val="3"/>
          <c:order val="3"/>
          <c:tx>
            <c:strRef>
              <c:f>'2. GROOT'!$E$37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GROOT'!$A$38:$A$44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GROOT'!$E$38:$E$44</c:f>
              <c:numCache>
                <c:formatCode>0.00%</c:formatCode>
                <c:ptCount val="7"/>
                <c:pt idx="0">
                  <c:v>7.3166930827793563E-3</c:v>
                </c:pt>
                <c:pt idx="1">
                  <c:v>3.5303437349314598E-2</c:v>
                </c:pt>
                <c:pt idx="2">
                  <c:v>5.291529499714032E-3</c:v>
                </c:pt>
                <c:pt idx="3">
                  <c:v>1.014151641024124E-2</c:v>
                </c:pt>
                <c:pt idx="4">
                  <c:v>1.1593626817715062E-2</c:v>
                </c:pt>
                <c:pt idx="5">
                  <c:v>9.8502641234895938E-2</c:v>
                </c:pt>
                <c:pt idx="6">
                  <c:v>8.3465018280969194E-2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6424"/>
        <c:axId val="99700344"/>
      </c:barChart>
      <c:catAx>
        <c:axId val="9969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700344"/>
        <c:crosses val="autoZero"/>
        <c:auto val="1"/>
        <c:lblAlgn val="ctr"/>
        <c:lblOffset val="100"/>
        <c:noMultiLvlLbl val="0"/>
      </c:catAx>
      <c:valAx>
        <c:axId val="9970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69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</a:t>
            </a:r>
          </a:p>
          <a:p>
            <a:pPr>
              <a:defRPr/>
            </a:pPr>
            <a:r>
              <a:rPr lang="nl-NL" sz="1100"/>
              <a:t>selectie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KLEIN'!$B$55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KLEIN'!$A$56:$A$67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KLEIN'!$B$56:$B$67</c:f>
              <c:numCache>
                <c:formatCode>0.00%</c:formatCode>
                <c:ptCount val="12"/>
                <c:pt idx="0">
                  <c:v>9.5304106740599553E-2</c:v>
                </c:pt>
                <c:pt idx="1">
                  <c:v>8.5568379403348799E-2</c:v>
                </c:pt>
                <c:pt idx="2">
                  <c:v>5.8874240417166039E-2</c:v>
                </c:pt>
                <c:pt idx="3">
                  <c:v>3.0598958333333336E-2</c:v>
                </c:pt>
                <c:pt idx="4">
                  <c:v>2.5557472365983006E-2</c:v>
                </c:pt>
                <c:pt idx="5">
                  <c:v>2.29978354978355E-2</c:v>
                </c:pt>
                <c:pt idx="6">
                  <c:v>1.8204159650480136E-2</c:v>
                </c:pt>
                <c:pt idx="7">
                  <c:v>1.3415327816950536E-2</c:v>
                </c:pt>
                <c:pt idx="8">
                  <c:v>1.2981714328103557E-2</c:v>
                </c:pt>
                <c:pt idx="9">
                  <c:v>1.2536826929104244E-2</c:v>
                </c:pt>
                <c:pt idx="10">
                  <c:v>1.2195121951219513E-2</c:v>
                </c:pt>
                <c:pt idx="11">
                  <c:v>1.1584800741427247E-2</c:v>
                </c:pt>
              </c:numCache>
            </c:numRef>
          </c:val>
        </c:ser>
        <c:ser>
          <c:idx val="1"/>
          <c:order val="1"/>
          <c:tx>
            <c:strRef>
              <c:f>'4. KLEIN'!$C$55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KLEIN'!$A$56:$A$67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KLEIN'!$C$56:$C$67</c:f>
              <c:numCache>
                <c:formatCode>0.00%</c:formatCode>
                <c:ptCount val="12"/>
                <c:pt idx="0">
                  <c:v>0.11390701045873459</c:v>
                </c:pt>
                <c:pt idx="1">
                  <c:v>0.10892822408091811</c:v>
                </c:pt>
                <c:pt idx="2">
                  <c:v>4.6819401960172299E-2</c:v>
                </c:pt>
                <c:pt idx="3">
                  <c:v>4.4776119402985072E-2</c:v>
                </c:pt>
                <c:pt idx="4">
                  <c:v>1.984757065735154E-2</c:v>
                </c:pt>
                <c:pt idx="5">
                  <c:v>2.1190930281839371E-2</c:v>
                </c:pt>
                <c:pt idx="6">
                  <c:v>1.1943840830983096E-2</c:v>
                </c:pt>
                <c:pt idx="7">
                  <c:v>1.0271897116678478E-2</c:v>
                </c:pt>
                <c:pt idx="8">
                  <c:v>9.2726530915025404E-3</c:v>
                </c:pt>
                <c:pt idx="9">
                  <c:v>1.2046930651581814E-2</c:v>
                </c:pt>
                <c:pt idx="10">
                  <c:v>0</c:v>
                </c:pt>
                <c:pt idx="11">
                  <c:v>1.5682584489923938E-2</c:v>
                </c:pt>
              </c:numCache>
            </c:numRef>
          </c:val>
        </c:ser>
        <c:ser>
          <c:idx val="2"/>
          <c:order val="2"/>
          <c:tx>
            <c:strRef>
              <c:f>'4. KLEIN'!$D$55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 KLEIN'!$A$56:$A$67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KLEIN'!$D$56:$D$67</c:f>
              <c:numCache>
                <c:formatCode>0.00%</c:formatCode>
                <c:ptCount val="12"/>
                <c:pt idx="0">
                  <c:v>0.13348822042879269</c:v>
                </c:pt>
                <c:pt idx="1">
                  <c:v>9.4663813784607406E-2</c:v>
                </c:pt>
                <c:pt idx="2">
                  <c:v>5.641121185774025E-2</c:v>
                </c:pt>
                <c:pt idx="3">
                  <c:v>2.8068862275449104E-2</c:v>
                </c:pt>
                <c:pt idx="4">
                  <c:v>2.3996160614301713E-2</c:v>
                </c:pt>
                <c:pt idx="5">
                  <c:v>1.0595465140919687E-2</c:v>
                </c:pt>
                <c:pt idx="6">
                  <c:v>1.0037369900243986E-2</c:v>
                </c:pt>
                <c:pt idx="7">
                  <c:v>5.0814557354390876E-3</c:v>
                </c:pt>
                <c:pt idx="8">
                  <c:v>1.8545306183005079E-3</c:v>
                </c:pt>
                <c:pt idx="9">
                  <c:v>6.285355122564425E-3</c:v>
                </c:pt>
                <c:pt idx="10">
                  <c:v>6.6666666666666662E-3</c:v>
                </c:pt>
                <c:pt idx="11">
                  <c:v>1.786831055123738E-2</c:v>
                </c:pt>
              </c:numCache>
            </c:numRef>
          </c:val>
        </c:ser>
        <c:ser>
          <c:idx val="3"/>
          <c:order val="3"/>
          <c:tx>
            <c:strRef>
              <c:f>'4. KLEIN'!$E$55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 KLEIN'!$A$56:$A$67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KLEIN'!$E$56:$E$67</c:f>
              <c:numCache>
                <c:formatCode>0.00%</c:formatCode>
                <c:ptCount val="12"/>
                <c:pt idx="0">
                  <c:v>9.7274333472296665E-2</c:v>
                </c:pt>
                <c:pt idx="1">
                  <c:v>0.10892822408091811</c:v>
                </c:pt>
                <c:pt idx="2">
                  <c:v>6.3802006053771745E-2</c:v>
                </c:pt>
                <c:pt idx="3">
                  <c:v>2.6919475655430708E-2</c:v>
                </c:pt>
                <c:pt idx="4">
                  <c:v>1.214417565335665E-2</c:v>
                </c:pt>
                <c:pt idx="5">
                  <c:v>2.6488662852299213E-2</c:v>
                </c:pt>
                <c:pt idx="6">
                  <c:v>8.4762741381170341E-3</c:v>
                </c:pt>
                <c:pt idx="7">
                  <c:v>8.5254057090128586E-3</c:v>
                </c:pt>
                <c:pt idx="8">
                  <c:v>0</c:v>
                </c:pt>
                <c:pt idx="9">
                  <c:v>8.0960187827635779E-3</c:v>
                </c:pt>
                <c:pt idx="10">
                  <c:v>2.7777777777777775E-3</c:v>
                </c:pt>
                <c:pt idx="11">
                  <c:v>2.9627235509588446E-2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61088"/>
        <c:axId val="414565008"/>
      </c:barChart>
      <c:catAx>
        <c:axId val="41456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5008"/>
        <c:crosses val="autoZero"/>
        <c:auto val="1"/>
        <c:lblAlgn val="ctr"/>
        <c:lblOffset val="100"/>
        <c:noMultiLvlLbl val="0"/>
      </c:catAx>
      <c:valAx>
        <c:axId val="41456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</a:t>
            </a:r>
          </a:p>
          <a:p>
            <a:pPr>
              <a:defRPr/>
            </a:pPr>
            <a:r>
              <a:rPr lang="nl-NL" sz="1100"/>
              <a:t>selectie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KLEIN'!$B$55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KLEIN'!$A$56:$A$79</c15:sqref>
                  </c15:fullRef>
                </c:ext>
              </c:extLst>
              <c:f>'4. KLEIN'!$A$68:$A$79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KLEIN'!$B$56:$B$79</c15:sqref>
                  </c15:fullRef>
                </c:ext>
              </c:extLst>
              <c:f>'4. KLEIN'!$B$68:$B$79</c:f>
              <c:numCache>
                <c:formatCode>0.00%</c:formatCode>
                <c:ptCount val="12"/>
                <c:pt idx="0">
                  <c:v>9.8376783079193314E-3</c:v>
                </c:pt>
                <c:pt idx="1">
                  <c:v>9.4277008477388607E-3</c:v>
                </c:pt>
                <c:pt idx="2">
                  <c:v>8.8853347549868941E-3</c:v>
                </c:pt>
                <c:pt idx="3">
                  <c:v>7.631257631257631E-3</c:v>
                </c:pt>
                <c:pt idx="4">
                  <c:v>5.0337259639585217E-3</c:v>
                </c:pt>
                <c:pt idx="5">
                  <c:v>5.0200803212851405E-3</c:v>
                </c:pt>
                <c:pt idx="6">
                  <c:v>1.1542012927054477E-3</c:v>
                </c:pt>
                <c:pt idx="7">
                  <c:v>9.4353864734299524E-4</c:v>
                </c:pt>
                <c:pt idx="8">
                  <c:v>5.8872012245378554E-4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 KLEIN'!$C$55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KLEIN'!$A$56:$A$79</c15:sqref>
                  </c15:fullRef>
                </c:ext>
              </c:extLst>
              <c:f>'4. KLEIN'!$A$68:$A$79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KLEIN'!$C$56:$C$79</c15:sqref>
                  </c15:fullRef>
                </c:ext>
              </c:extLst>
              <c:f>'4. KLEIN'!$C$68:$C$79</c:f>
              <c:numCache>
                <c:formatCode>0.00%</c:formatCode>
                <c:ptCount val="12"/>
                <c:pt idx="0">
                  <c:v>5.0445602824953761E-3</c:v>
                </c:pt>
                <c:pt idx="1">
                  <c:v>5.6902241948332761E-3</c:v>
                </c:pt>
                <c:pt idx="2">
                  <c:v>0</c:v>
                </c:pt>
                <c:pt idx="3">
                  <c:v>1.4652014652014652E-2</c:v>
                </c:pt>
                <c:pt idx="4">
                  <c:v>0</c:v>
                </c:pt>
                <c:pt idx="5">
                  <c:v>0</c:v>
                </c:pt>
                <c:pt idx="6">
                  <c:v>1.117443289753045E-3</c:v>
                </c:pt>
                <c:pt idx="7">
                  <c:v>0</c:v>
                </c:pt>
                <c:pt idx="8">
                  <c:v>1.1138958507379559E-3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 KLEIN'!$D$55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KLEIN'!$A$56:$A$79</c15:sqref>
                  </c15:fullRef>
                </c:ext>
              </c:extLst>
              <c:f>'4. KLEIN'!$A$68:$A$79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KLEIN'!$D$56:$D$79</c15:sqref>
                  </c15:fullRef>
                </c:ext>
              </c:extLst>
              <c:f>'4. KLEIN'!$D$68:$D$79</c:f>
              <c:numCache>
                <c:formatCode>0.00%</c:formatCode>
                <c:ptCount val="12"/>
                <c:pt idx="0">
                  <c:v>5.0445602824953761E-3</c:v>
                </c:pt>
                <c:pt idx="1">
                  <c:v>5.2485172938644834E-3</c:v>
                </c:pt>
                <c:pt idx="2">
                  <c:v>5.6458897922312557E-3</c:v>
                </c:pt>
                <c:pt idx="3">
                  <c:v>0</c:v>
                </c:pt>
                <c:pt idx="4">
                  <c:v>1.2265724659012853E-2</c:v>
                </c:pt>
                <c:pt idx="5">
                  <c:v>0</c:v>
                </c:pt>
                <c:pt idx="6">
                  <c:v>1.0121457489878543E-2</c:v>
                </c:pt>
                <c:pt idx="7">
                  <c:v>0</c:v>
                </c:pt>
                <c:pt idx="8">
                  <c:v>5.5169369965794998E-4</c:v>
                </c:pt>
                <c:pt idx="9">
                  <c:v>4.3859649122807022E-2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 KLEIN'!$E$55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KLEIN'!$A$56:$A$79</c15:sqref>
                  </c15:fullRef>
                </c:ext>
              </c:extLst>
              <c:f>'4. KLEIN'!$A$68:$A$79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KLEIN'!$E$56:$E$79</c15:sqref>
                  </c15:fullRef>
                </c:ext>
              </c:extLst>
              <c:f>'4. KLEIN'!$E$68:$E$79</c:f>
              <c:numCache>
                <c:formatCode>0.00%</c:formatCode>
                <c:ptCount val="12"/>
                <c:pt idx="0">
                  <c:v>3.363040188330251E-3</c:v>
                </c:pt>
                <c:pt idx="1">
                  <c:v>1.0024057738572574E-2</c:v>
                </c:pt>
                <c:pt idx="2">
                  <c:v>1.0050924685071029E-2</c:v>
                </c:pt>
                <c:pt idx="3">
                  <c:v>0</c:v>
                </c:pt>
                <c:pt idx="4">
                  <c:v>1.3407439910292038E-2</c:v>
                </c:pt>
                <c:pt idx="5">
                  <c:v>4.5951658854884656E-3</c:v>
                </c:pt>
                <c:pt idx="6">
                  <c:v>1.787909263604872E-2</c:v>
                </c:pt>
                <c:pt idx="7">
                  <c:v>0</c:v>
                </c:pt>
                <c:pt idx="8">
                  <c:v>1.2016342225426579E-3</c:v>
                </c:pt>
                <c:pt idx="9">
                  <c:v>6.6666666666666666E-2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59520"/>
        <c:axId val="414565792"/>
      </c:barChart>
      <c:catAx>
        <c:axId val="4145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5792"/>
        <c:crosses val="autoZero"/>
        <c:auto val="1"/>
        <c:lblAlgn val="ctr"/>
        <c:lblOffset val="100"/>
        <c:noMultiLvlLbl val="0"/>
      </c:catAx>
      <c:valAx>
        <c:axId val="41456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 selectie</a:t>
            </a:r>
            <a:r>
              <a:rPr lang="nl-NL" baseline="0"/>
              <a:t> 1</a:t>
            </a:r>
          </a:p>
          <a:p>
            <a:pPr>
              <a:defRPr/>
            </a:pPr>
            <a:r>
              <a:rPr lang="nl-NL" sz="1100" baseline="0"/>
              <a:t>2019, 1e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KLEIN'!$H$54:$H$55</c:f>
              <c:strCache>
                <c:ptCount val="2"/>
                <c:pt idx="0">
                  <c:v>2019-1</c:v>
                </c:pt>
                <c:pt idx="1">
                  <c:v>nieuw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KLEIN'!$H$56:$H$67</c:f>
              <c:numCache>
                <c:formatCode>0.00%</c:formatCode>
                <c:ptCount val="12"/>
                <c:pt idx="0">
                  <c:v>5.487206145670883E-2</c:v>
                </c:pt>
                <c:pt idx="1">
                  <c:v>4.1757369148834211E-2</c:v>
                </c:pt>
                <c:pt idx="2">
                  <c:v>1.1038920078218634E-2</c:v>
                </c:pt>
                <c:pt idx="3">
                  <c:v>1.953125E-2</c:v>
                </c:pt>
                <c:pt idx="4">
                  <c:v>4.7920260686218135E-3</c:v>
                </c:pt>
                <c:pt idx="5">
                  <c:v>2.29978354978355E-2</c:v>
                </c:pt>
                <c:pt idx="6">
                  <c:v>1.0239839803395077E-2</c:v>
                </c:pt>
                <c:pt idx="7">
                  <c:v>8.0491966901703217E-3</c:v>
                </c:pt>
                <c:pt idx="8">
                  <c:v>6.4908571640517783E-3</c:v>
                </c:pt>
                <c:pt idx="9">
                  <c:v>2.6118389435633841E-3</c:v>
                </c:pt>
                <c:pt idx="10">
                  <c:v>8.1300813008130073E-3</c:v>
                </c:pt>
                <c:pt idx="11">
                  <c:v>1.1584800741427247E-2</c:v>
                </c:pt>
              </c:numCache>
            </c:numRef>
          </c:val>
        </c:ser>
        <c:ser>
          <c:idx val="1"/>
          <c:order val="1"/>
          <c:tx>
            <c:strRef>
              <c:f>'4. KLEIN'!$I$54:$I$55</c:f>
              <c:strCache>
                <c:ptCount val="2"/>
                <c:pt idx="0">
                  <c:v>2019-1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KLEIN'!$I$56:$I$67</c:f>
              <c:numCache>
                <c:formatCode>0.00%</c:formatCode>
                <c:ptCount val="12"/>
                <c:pt idx="0">
                  <c:v>4.0432045283890716E-2</c:v>
                </c:pt>
                <c:pt idx="1">
                  <c:v>4.3811010254514587E-2</c:v>
                </c:pt>
                <c:pt idx="2">
                  <c:v>4.7835320338947412E-2</c:v>
                </c:pt>
                <c:pt idx="3">
                  <c:v>1.1067708333333334E-2</c:v>
                </c:pt>
                <c:pt idx="4">
                  <c:v>2.0765446297361191E-2</c:v>
                </c:pt>
                <c:pt idx="5">
                  <c:v>0</c:v>
                </c:pt>
                <c:pt idx="6">
                  <c:v>7.9643198470850593E-3</c:v>
                </c:pt>
                <c:pt idx="7">
                  <c:v>5.3661311267802145E-3</c:v>
                </c:pt>
                <c:pt idx="8">
                  <c:v>6.4908571640517783E-3</c:v>
                </c:pt>
                <c:pt idx="9">
                  <c:v>9.9249879855408587E-3</c:v>
                </c:pt>
                <c:pt idx="10">
                  <c:v>4.0650406504065036E-3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60696"/>
        <c:axId val="41456618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KLEIN'!$J$56:$J$67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7.2486279382831115E-2</c:v>
                      </c:pt>
                      <c:pt idx="1">
                        <c:v>5.0573818323283407E-2</c:v>
                      </c:pt>
                      <c:pt idx="2">
                        <c:v>1.144474270137545E-2</c:v>
                      </c:pt>
                      <c:pt idx="3">
                        <c:v>3.1716417910447763E-2</c:v>
                      </c:pt>
                      <c:pt idx="4">
                        <c:v>1.5878056525881232E-2</c:v>
                      </c:pt>
                      <c:pt idx="5">
                        <c:v>2.1190930281839371E-2</c:v>
                      </c:pt>
                      <c:pt idx="6">
                        <c:v>6.5498481976358908E-3</c:v>
                      </c:pt>
                      <c:pt idx="7">
                        <c:v>8.2175176933427831E-3</c:v>
                      </c:pt>
                      <c:pt idx="8">
                        <c:v>2.7817959274507621E-3</c:v>
                      </c:pt>
                      <c:pt idx="9">
                        <c:v>6.8091347161114597E-3</c:v>
                      </c:pt>
                      <c:pt idx="10">
                        <c:v>0</c:v>
                      </c:pt>
                      <c:pt idx="11">
                        <c:v>1.0641753761019815E-2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KLEIN'!$K$56:$K$67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4.1420731075903494E-2</c:v>
                      </c:pt>
                      <c:pt idx="1">
                        <c:v>5.8354405757634696E-2</c:v>
                      </c:pt>
                      <c:pt idx="2">
                        <c:v>3.5374659258796848E-2</c:v>
                      </c:pt>
                      <c:pt idx="3">
                        <c:v>1.3059701492537313E-2</c:v>
                      </c:pt>
                      <c:pt idx="4">
                        <c:v>3.9695141314703081E-3</c:v>
                      </c:pt>
                      <c:pt idx="5">
                        <c:v>0</c:v>
                      </c:pt>
                      <c:pt idx="6">
                        <c:v>5.3939926333472039E-3</c:v>
                      </c:pt>
                      <c:pt idx="7">
                        <c:v>2.0543794233356958E-3</c:v>
                      </c:pt>
                      <c:pt idx="8">
                        <c:v>6.4908571640517783E-3</c:v>
                      </c:pt>
                      <c:pt idx="9">
                        <c:v>5.2377959354703548E-3</c:v>
                      </c:pt>
                      <c:pt idx="10">
                        <c:v>0</c:v>
                      </c:pt>
                      <c:pt idx="11">
                        <c:v>5.0408307289041233E-3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KLEIN'!$L$56:$L$67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6.2158636993559953E-2</c:v>
                      </c:pt>
                      <c:pt idx="1">
                        <c:v>5.9651170330026586E-2</c:v>
                      </c:pt>
                      <c:pt idx="2">
                        <c:v>1.2938351343518405E-2</c:v>
                      </c:pt>
                      <c:pt idx="3">
                        <c:v>1.6841317365269462E-2</c:v>
                      </c:pt>
                      <c:pt idx="4">
                        <c:v>7.998720204767237E-3</c:v>
                      </c:pt>
                      <c:pt idx="5">
                        <c:v>9.2710319983047261E-3</c:v>
                      </c:pt>
                      <c:pt idx="6">
                        <c:v>7.335001080947528E-3</c:v>
                      </c:pt>
                      <c:pt idx="7">
                        <c:v>4.0651645883512709E-3</c:v>
                      </c:pt>
                      <c:pt idx="8">
                        <c:v>0</c:v>
                      </c:pt>
                      <c:pt idx="9">
                        <c:v>6.285355122564425E-3</c:v>
                      </c:pt>
                      <c:pt idx="10">
                        <c:v>3.3333333333333331E-3</c:v>
                      </c:pt>
                      <c:pt idx="11">
                        <c:v>1.2842848208701867E-2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KLEIN'!$M$56:$M$67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7.1329583435232727E-2</c:v>
                      </c:pt>
                      <c:pt idx="1">
                        <c:v>3.501264345458082E-2</c:v>
                      </c:pt>
                      <c:pt idx="2">
                        <c:v>4.3472860514221841E-2</c:v>
                      </c:pt>
                      <c:pt idx="3">
                        <c:v>1.1227544910179641E-2</c:v>
                      </c:pt>
                      <c:pt idx="4">
                        <c:v>1.5997440409534474E-2</c:v>
                      </c:pt>
                      <c:pt idx="5">
                        <c:v>1.3244331426149607E-3</c:v>
                      </c:pt>
                      <c:pt idx="6">
                        <c:v>2.7023688192964581E-3</c:v>
                      </c:pt>
                      <c:pt idx="7">
                        <c:v>1.0162911470878177E-3</c:v>
                      </c:pt>
                      <c:pt idx="8">
                        <c:v>1.8545306183005079E-3</c:v>
                      </c:pt>
                      <c:pt idx="9">
                        <c:v>0</c:v>
                      </c:pt>
                      <c:pt idx="10">
                        <c:v>3.3333333333333331E-3</c:v>
                      </c:pt>
                      <c:pt idx="11">
                        <c:v>5.0254623425355126E-3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KLEIN'!$N$56:$N$67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6.0548309610307105E-2</c:v>
                      </c:pt>
                      <c:pt idx="1">
                        <c:v>5.3815729754263117E-2</c:v>
                      </c:pt>
                      <c:pt idx="2">
                        <c:v>1.5826854214889115E-2</c:v>
                      </c:pt>
                      <c:pt idx="3">
                        <c:v>1.4044943820224719E-2</c:v>
                      </c:pt>
                      <c:pt idx="4">
                        <c:v>4.8576702613426608E-3</c:v>
                      </c:pt>
                      <c:pt idx="5">
                        <c:v>2.1190930281839371E-2</c:v>
                      </c:pt>
                      <c:pt idx="6">
                        <c:v>6.9351333857321194E-3</c:v>
                      </c:pt>
                      <c:pt idx="7">
                        <c:v>5.5164389881847912E-3</c:v>
                      </c:pt>
                      <c:pt idx="8">
                        <c:v>0</c:v>
                      </c:pt>
                      <c:pt idx="9">
                        <c:v>5.0600117392272355E-3</c:v>
                      </c:pt>
                      <c:pt idx="10">
                        <c:v>2.7777777777777775E-3</c:v>
                      </c:pt>
                      <c:pt idx="11">
                        <c:v>2.5317819435466491E-2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KLEIN'!$O$56:$O$67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3.672602386198956E-2</c:v>
                      </c:pt>
                      <c:pt idx="1">
                        <c:v>5.5112494326654993E-2</c:v>
                      </c:pt>
                      <c:pt idx="2">
                        <c:v>4.7975151838882631E-2</c:v>
                      </c:pt>
                      <c:pt idx="3">
                        <c:v>1.2874531835205991E-2</c:v>
                      </c:pt>
                      <c:pt idx="4">
                        <c:v>7.2865053920139911E-3</c:v>
                      </c:pt>
                      <c:pt idx="5">
                        <c:v>5.2977325704598429E-3</c:v>
                      </c:pt>
                      <c:pt idx="6">
                        <c:v>1.5411407523849153E-3</c:v>
                      </c:pt>
                      <c:pt idx="7">
                        <c:v>3.0089667208280679E-3</c:v>
                      </c:pt>
                      <c:pt idx="8">
                        <c:v>0</c:v>
                      </c:pt>
                      <c:pt idx="9">
                        <c:v>3.0360070435363411E-3</c:v>
                      </c:pt>
                      <c:pt idx="10">
                        <c:v>0</c:v>
                      </c:pt>
                      <c:pt idx="11">
                        <c:v>4.3094160741219559E-3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56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6184"/>
        <c:crosses val="autoZero"/>
        <c:auto val="1"/>
        <c:lblAlgn val="ctr"/>
        <c:lblOffset val="100"/>
        <c:noMultiLvlLbl val="0"/>
      </c:catAx>
      <c:valAx>
        <c:axId val="414566184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 selectie 1</a:t>
            </a:r>
          </a:p>
          <a:p>
            <a:pPr>
              <a:defRPr/>
            </a:pPr>
            <a:r>
              <a:rPr lang="nl-NL" sz="1100"/>
              <a:t>2019, 2e helft, nieuw en langdurig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'4. KLEIN'!$J$54:$J$55</c:f>
              <c:strCache>
                <c:ptCount val="2"/>
                <c:pt idx="0">
                  <c:v>2019-2</c:v>
                </c:pt>
                <c:pt idx="1">
                  <c:v>nieuw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KLEIN'!$J$56:$J$67</c:f>
              <c:numCache>
                <c:formatCode>0.00%</c:formatCode>
                <c:ptCount val="12"/>
                <c:pt idx="0">
                  <c:v>7.2486279382831115E-2</c:v>
                </c:pt>
                <c:pt idx="1">
                  <c:v>5.0573818323283407E-2</c:v>
                </c:pt>
                <c:pt idx="2">
                  <c:v>1.144474270137545E-2</c:v>
                </c:pt>
                <c:pt idx="3">
                  <c:v>3.1716417910447763E-2</c:v>
                </c:pt>
                <c:pt idx="4">
                  <c:v>1.5878056525881232E-2</c:v>
                </c:pt>
                <c:pt idx="5">
                  <c:v>2.1190930281839371E-2</c:v>
                </c:pt>
                <c:pt idx="6">
                  <c:v>6.5498481976358908E-3</c:v>
                </c:pt>
                <c:pt idx="7">
                  <c:v>8.2175176933427831E-3</c:v>
                </c:pt>
                <c:pt idx="8">
                  <c:v>2.7817959274507621E-3</c:v>
                </c:pt>
                <c:pt idx="9">
                  <c:v>6.8091347161114597E-3</c:v>
                </c:pt>
                <c:pt idx="10">
                  <c:v>0</c:v>
                </c:pt>
                <c:pt idx="11">
                  <c:v>1.0641753761019815E-2</c:v>
                </c:pt>
              </c:numCache>
            </c:numRef>
          </c:val>
        </c:ser>
        <c:ser>
          <c:idx val="3"/>
          <c:order val="3"/>
          <c:tx>
            <c:strRef>
              <c:f>'4. KLEIN'!$K$54:$K$55</c:f>
              <c:strCache>
                <c:ptCount val="2"/>
                <c:pt idx="0">
                  <c:v>2019-2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KLEIN'!$K$56:$K$67</c:f>
              <c:numCache>
                <c:formatCode>0.00%</c:formatCode>
                <c:ptCount val="12"/>
                <c:pt idx="0">
                  <c:v>4.1420731075903494E-2</c:v>
                </c:pt>
                <c:pt idx="1">
                  <c:v>5.8354405757634696E-2</c:v>
                </c:pt>
                <c:pt idx="2">
                  <c:v>3.5374659258796848E-2</c:v>
                </c:pt>
                <c:pt idx="3">
                  <c:v>1.3059701492537313E-2</c:v>
                </c:pt>
                <c:pt idx="4">
                  <c:v>3.9695141314703081E-3</c:v>
                </c:pt>
                <c:pt idx="5">
                  <c:v>0</c:v>
                </c:pt>
                <c:pt idx="6">
                  <c:v>5.3939926333472039E-3</c:v>
                </c:pt>
                <c:pt idx="7">
                  <c:v>2.0543794233356958E-3</c:v>
                </c:pt>
                <c:pt idx="8">
                  <c:v>6.4908571640517783E-3</c:v>
                </c:pt>
                <c:pt idx="9">
                  <c:v>5.2377959354703548E-3</c:v>
                </c:pt>
                <c:pt idx="10">
                  <c:v>0</c:v>
                </c:pt>
                <c:pt idx="11">
                  <c:v>5.0408307289041233E-3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59912"/>
        <c:axId val="414566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KLEIN'!$H$56:$H$67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5.487206145670883E-2</c:v>
                      </c:pt>
                      <c:pt idx="1">
                        <c:v>4.1757369148834211E-2</c:v>
                      </c:pt>
                      <c:pt idx="2">
                        <c:v>1.1038920078218634E-2</c:v>
                      </c:pt>
                      <c:pt idx="3">
                        <c:v>1.953125E-2</c:v>
                      </c:pt>
                      <c:pt idx="4">
                        <c:v>4.7920260686218135E-3</c:v>
                      </c:pt>
                      <c:pt idx="5">
                        <c:v>2.29978354978355E-2</c:v>
                      </c:pt>
                      <c:pt idx="6">
                        <c:v>1.0239839803395077E-2</c:v>
                      </c:pt>
                      <c:pt idx="7">
                        <c:v>8.0491966901703217E-3</c:v>
                      </c:pt>
                      <c:pt idx="8">
                        <c:v>6.4908571640517783E-3</c:v>
                      </c:pt>
                      <c:pt idx="9">
                        <c:v>2.6118389435633841E-3</c:v>
                      </c:pt>
                      <c:pt idx="10">
                        <c:v>8.1300813008130073E-3</c:v>
                      </c:pt>
                      <c:pt idx="11">
                        <c:v>1.1584800741427247E-2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KLEIN'!$I$56:$I$67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4.0432045283890716E-2</c:v>
                      </c:pt>
                      <c:pt idx="1">
                        <c:v>4.3811010254514587E-2</c:v>
                      </c:pt>
                      <c:pt idx="2">
                        <c:v>4.7835320338947412E-2</c:v>
                      </c:pt>
                      <c:pt idx="3">
                        <c:v>1.1067708333333334E-2</c:v>
                      </c:pt>
                      <c:pt idx="4">
                        <c:v>2.0765446297361191E-2</c:v>
                      </c:pt>
                      <c:pt idx="5">
                        <c:v>0</c:v>
                      </c:pt>
                      <c:pt idx="6">
                        <c:v>7.9643198470850593E-3</c:v>
                      </c:pt>
                      <c:pt idx="7">
                        <c:v>5.3661311267802145E-3</c:v>
                      </c:pt>
                      <c:pt idx="8">
                        <c:v>6.4908571640517783E-3</c:v>
                      </c:pt>
                      <c:pt idx="9">
                        <c:v>9.9249879855408587E-3</c:v>
                      </c:pt>
                      <c:pt idx="10">
                        <c:v>4.0650406504065036E-3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KLEIN'!$L$56:$L$67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6.2158636993559953E-2</c:v>
                      </c:pt>
                      <c:pt idx="1">
                        <c:v>5.9651170330026586E-2</c:v>
                      </c:pt>
                      <c:pt idx="2">
                        <c:v>1.2938351343518405E-2</c:v>
                      </c:pt>
                      <c:pt idx="3">
                        <c:v>1.6841317365269462E-2</c:v>
                      </c:pt>
                      <c:pt idx="4">
                        <c:v>7.998720204767237E-3</c:v>
                      </c:pt>
                      <c:pt idx="5">
                        <c:v>9.2710319983047261E-3</c:v>
                      </c:pt>
                      <c:pt idx="6">
                        <c:v>7.335001080947528E-3</c:v>
                      </c:pt>
                      <c:pt idx="7">
                        <c:v>4.0651645883512709E-3</c:v>
                      </c:pt>
                      <c:pt idx="8">
                        <c:v>0</c:v>
                      </c:pt>
                      <c:pt idx="9">
                        <c:v>6.285355122564425E-3</c:v>
                      </c:pt>
                      <c:pt idx="10">
                        <c:v>3.3333333333333331E-3</c:v>
                      </c:pt>
                      <c:pt idx="11">
                        <c:v>1.2842848208701867E-2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KLEIN'!$M$56:$M$67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7.1329583435232727E-2</c:v>
                      </c:pt>
                      <c:pt idx="1">
                        <c:v>3.501264345458082E-2</c:v>
                      </c:pt>
                      <c:pt idx="2">
                        <c:v>4.3472860514221841E-2</c:v>
                      </c:pt>
                      <c:pt idx="3">
                        <c:v>1.1227544910179641E-2</c:v>
                      </c:pt>
                      <c:pt idx="4">
                        <c:v>1.5997440409534474E-2</c:v>
                      </c:pt>
                      <c:pt idx="5">
                        <c:v>1.3244331426149607E-3</c:v>
                      </c:pt>
                      <c:pt idx="6">
                        <c:v>2.7023688192964581E-3</c:v>
                      </c:pt>
                      <c:pt idx="7">
                        <c:v>1.0162911470878177E-3</c:v>
                      </c:pt>
                      <c:pt idx="8">
                        <c:v>1.8545306183005079E-3</c:v>
                      </c:pt>
                      <c:pt idx="9">
                        <c:v>0</c:v>
                      </c:pt>
                      <c:pt idx="10">
                        <c:v>3.3333333333333331E-3</c:v>
                      </c:pt>
                      <c:pt idx="11">
                        <c:v>5.0254623425355126E-3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KLEIN'!$N$56:$N$67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6.0548309610307105E-2</c:v>
                      </c:pt>
                      <c:pt idx="1">
                        <c:v>5.3815729754263117E-2</c:v>
                      </c:pt>
                      <c:pt idx="2">
                        <c:v>1.5826854214889115E-2</c:v>
                      </c:pt>
                      <c:pt idx="3">
                        <c:v>1.4044943820224719E-2</c:v>
                      </c:pt>
                      <c:pt idx="4">
                        <c:v>4.8576702613426608E-3</c:v>
                      </c:pt>
                      <c:pt idx="5">
                        <c:v>2.1190930281839371E-2</c:v>
                      </c:pt>
                      <c:pt idx="6">
                        <c:v>6.9351333857321194E-3</c:v>
                      </c:pt>
                      <c:pt idx="7">
                        <c:v>5.5164389881847912E-3</c:v>
                      </c:pt>
                      <c:pt idx="8">
                        <c:v>0</c:v>
                      </c:pt>
                      <c:pt idx="9">
                        <c:v>5.0600117392272355E-3</c:v>
                      </c:pt>
                      <c:pt idx="10">
                        <c:v>2.7777777777777775E-3</c:v>
                      </c:pt>
                      <c:pt idx="11">
                        <c:v>2.5317819435466491E-2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KLEIN'!$O$56:$O$67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3.672602386198956E-2</c:v>
                      </c:pt>
                      <c:pt idx="1">
                        <c:v>5.5112494326654993E-2</c:v>
                      </c:pt>
                      <c:pt idx="2">
                        <c:v>4.7975151838882631E-2</c:v>
                      </c:pt>
                      <c:pt idx="3">
                        <c:v>1.2874531835205991E-2</c:v>
                      </c:pt>
                      <c:pt idx="4">
                        <c:v>7.2865053920139911E-3</c:v>
                      </c:pt>
                      <c:pt idx="5">
                        <c:v>5.2977325704598429E-3</c:v>
                      </c:pt>
                      <c:pt idx="6">
                        <c:v>1.5411407523849153E-3</c:v>
                      </c:pt>
                      <c:pt idx="7">
                        <c:v>3.0089667208280679E-3</c:v>
                      </c:pt>
                      <c:pt idx="8">
                        <c:v>0</c:v>
                      </c:pt>
                      <c:pt idx="9">
                        <c:v>3.0360070435363411E-3</c:v>
                      </c:pt>
                      <c:pt idx="10">
                        <c:v>0</c:v>
                      </c:pt>
                      <c:pt idx="11">
                        <c:v>4.3094160741219559E-3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55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6576"/>
        <c:crosses val="autoZero"/>
        <c:auto val="1"/>
        <c:lblAlgn val="ctr"/>
        <c:lblOffset val="100"/>
        <c:noMultiLvlLbl val="0"/>
      </c:catAx>
      <c:valAx>
        <c:axId val="41456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5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</a:t>
            </a:r>
            <a:r>
              <a:rPr lang="nl-NL" baseline="0"/>
              <a:t> selectie 1</a:t>
            </a:r>
          </a:p>
          <a:p>
            <a:pPr>
              <a:defRPr/>
            </a:pPr>
            <a:r>
              <a:rPr lang="nl-NL" sz="1100" baseline="0"/>
              <a:t>2020, 1e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'4. KLEIN'!$L$54:$L$55</c:f>
              <c:strCache>
                <c:ptCount val="2"/>
                <c:pt idx="0">
                  <c:v>2020-1</c:v>
                </c:pt>
                <c:pt idx="1">
                  <c:v>nieuw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KLEIN'!$L$56:$L$67</c:f>
              <c:numCache>
                <c:formatCode>0.00%</c:formatCode>
                <c:ptCount val="12"/>
                <c:pt idx="0">
                  <c:v>6.2158636993559953E-2</c:v>
                </c:pt>
                <c:pt idx="1">
                  <c:v>5.9651170330026586E-2</c:v>
                </c:pt>
                <c:pt idx="2">
                  <c:v>1.2938351343518405E-2</c:v>
                </c:pt>
                <c:pt idx="3">
                  <c:v>1.6841317365269462E-2</c:v>
                </c:pt>
                <c:pt idx="4">
                  <c:v>7.998720204767237E-3</c:v>
                </c:pt>
                <c:pt idx="5">
                  <c:v>9.2710319983047261E-3</c:v>
                </c:pt>
                <c:pt idx="6">
                  <c:v>7.335001080947528E-3</c:v>
                </c:pt>
                <c:pt idx="7">
                  <c:v>4.0651645883512709E-3</c:v>
                </c:pt>
                <c:pt idx="8">
                  <c:v>0</c:v>
                </c:pt>
                <c:pt idx="9">
                  <c:v>6.285355122564425E-3</c:v>
                </c:pt>
                <c:pt idx="10">
                  <c:v>3.3333333333333331E-3</c:v>
                </c:pt>
                <c:pt idx="11">
                  <c:v>1.2842848208701867E-2</c:v>
                </c:pt>
              </c:numCache>
            </c:numRef>
          </c:val>
        </c:ser>
        <c:ser>
          <c:idx val="5"/>
          <c:order val="5"/>
          <c:tx>
            <c:strRef>
              <c:f>'4. KLEIN'!$M$54:$M$55</c:f>
              <c:strCache>
                <c:ptCount val="2"/>
                <c:pt idx="0">
                  <c:v>2020-1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KLEIN'!$M$56:$M$67</c:f>
              <c:numCache>
                <c:formatCode>0.00%</c:formatCode>
                <c:ptCount val="12"/>
                <c:pt idx="0">
                  <c:v>7.1329583435232727E-2</c:v>
                </c:pt>
                <c:pt idx="1">
                  <c:v>3.501264345458082E-2</c:v>
                </c:pt>
                <c:pt idx="2">
                  <c:v>4.3472860514221841E-2</c:v>
                </c:pt>
                <c:pt idx="3">
                  <c:v>1.1227544910179641E-2</c:v>
                </c:pt>
                <c:pt idx="4">
                  <c:v>1.5997440409534474E-2</c:v>
                </c:pt>
                <c:pt idx="5">
                  <c:v>1.3244331426149607E-3</c:v>
                </c:pt>
                <c:pt idx="6">
                  <c:v>2.7023688192964581E-3</c:v>
                </c:pt>
                <c:pt idx="7">
                  <c:v>1.0162911470878177E-3</c:v>
                </c:pt>
                <c:pt idx="8">
                  <c:v>1.8545306183005079E-3</c:v>
                </c:pt>
                <c:pt idx="9">
                  <c:v>0</c:v>
                </c:pt>
                <c:pt idx="10">
                  <c:v>3.3333333333333331E-3</c:v>
                </c:pt>
                <c:pt idx="11">
                  <c:v>5.0254623425355126E-3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61480"/>
        <c:axId val="3141348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KLEIN'!$H$56:$H$67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5.487206145670883E-2</c:v>
                      </c:pt>
                      <c:pt idx="1">
                        <c:v>4.1757369148834211E-2</c:v>
                      </c:pt>
                      <c:pt idx="2">
                        <c:v>1.1038920078218634E-2</c:v>
                      </c:pt>
                      <c:pt idx="3">
                        <c:v>1.953125E-2</c:v>
                      </c:pt>
                      <c:pt idx="4">
                        <c:v>4.7920260686218135E-3</c:v>
                      </c:pt>
                      <c:pt idx="5">
                        <c:v>2.29978354978355E-2</c:v>
                      </c:pt>
                      <c:pt idx="6">
                        <c:v>1.0239839803395077E-2</c:v>
                      </c:pt>
                      <c:pt idx="7">
                        <c:v>8.0491966901703217E-3</c:v>
                      </c:pt>
                      <c:pt idx="8">
                        <c:v>6.4908571640517783E-3</c:v>
                      </c:pt>
                      <c:pt idx="9">
                        <c:v>2.6118389435633841E-3</c:v>
                      </c:pt>
                      <c:pt idx="10">
                        <c:v>8.1300813008130073E-3</c:v>
                      </c:pt>
                      <c:pt idx="11">
                        <c:v>1.1584800741427247E-2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KLEIN'!$I$56:$I$67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4.0432045283890716E-2</c:v>
                      </c:pt>
                      <c:pt idx="1">
                        <c:v>4.3811010254514587E-2</c:v>
                      </c:pt>
                      <c:pt idx="2">
                        <c:v>4.7835320338947412E-2</c:v>
                      </c:pt>
                      <c:pt idx="3">
                        <c:v>1.1067708333333334E-2</c:v>
                      </c:pt>
                      <c:pt idx="4">
                        <c:v>2.0765446297361191E-2</c:v>
                      </c:pt>
                      <c:pt idx="5">
                        <c:v>0</c:v>
                      </c:pt>
                      <c:pt idx="6">
                        <c:v>7.9643198470850593E-3</c:v>
                      </c:pt>
                      <c:pt idx="7">
                        <c:v>5.3661311267802145E-3</c:v>
                      </c:pt>
                      <c:pt idx="8">
                        <c:v>6.4908571640517783E-3</c:v>
                      </c:pt>
                      <c:pt idx="9">
                        <c:v>9.9249879855408587E-3</c:v>
                      </c:pt>
                      <c:pt idx="10">
                        <c:v>4.0650406504065036E-3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KLEIN'!$J$56:$J$67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7.2486279382831115E-2</c:v>
                      </c:pt>
                      <c:pt idx="1">
                        <c:v>5.0573818323283407E-2</c:v>
                      </c:pt>
                      <c:pt idx="2">
                        <c:v>1.144474270137545E-2</c:v>
                      </c:pt>
                      <c:pt idx="3">
                        <c:v>3.1716417910447763E-2</c:v>
                      </c:pt>
                      <c:pt idx="4">
                        <c:v>1.5878056525881232E-2</c:v>
                      </c:pt>
                      <c:pt idx="5">
                        <c:v>2.1190930281839371E-2</c:v>
                      </c:pt>
                      <c:pt idx="6">
                        <c:v>6.5498481976358908E-3</c:v>
                      </c:pt>
                      <c:pt idx="7">
                        <c:v>8.2175176933427831E-3</c:v>
                      </c:pt>
                      <c:pt idx="8">
                        <c:v>2.7817959274507621E-3</c:v>
                      </c:pt>
                      <c:pt idx="9">
                        <c:v>6.8091347161114597E-3</c:v>
                      </c:pt>
                      <c:pt idx="10">
                        <c:v>0</c:v>
                      </c:pt>
                      <c:pt idx="11">
                        <c:v>1.0641753761019815E-2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KLEIN'!$K$56:$K$67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4.1420731075903494E-2</c:v>
                      </c:pt>
                      <c:pt idx="1">
                        <c:v>5.8354405757634696E-2</c:v>
                      </c:pt>
                      <c:pt idx="2">
                        <c:v>3.5374659258796848E-2</c:v>
                      </c:pt>
                      <c:pt idx="3">
                        <c:v>1.3059701492537313E-2</c:v>
                      </c:pt>
                      <c:pt idx="4">
                        <c:v>3.9695141314703081E-3</c:v>
                      </c:pt>
                      <c:pt idx="5">
                        <c:v>0</c:v>
                      </c:pt>
                      <c:pt idx="6">
                        <c:v>5.3939926333472039E-3</c:v>
                      </c:pt>
                      <c:pt idx="7">
                        <c:v>2.0543794233356958E-3</c:v>
                      </c:pt>
                      <c:pt idx="8">
                        <c:v>6.4908571640517783E-3</c:v>
                      </c:pt>
                      <c:pt idx="9">
                        <c:v>5.2377959354703548E-3</c:v>
                      </c:pt>
                      <c:pt idx="10">
                        <c:v>0</c:v>
                      </c:pt>
                      <c:pt idx="11">
                        <c:v>5.0408307289041233E-3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KLEIN'!$N$56:$N$67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6.0548309610307105E-2</c:v>
                      </c:pt>
                      <c:pt idx="1">
                        <c:v>5.3815729754263117E-2</c:v>
                      </c:pt>
                      <c:pt idx="2">
                        <c:v>1.5826854214889115E-2</c:v>
                      </c:pt>
                      <c:pt idx="3">
                        <c:v>1.4044943820224719E-2</c:v>
                      </c:pt>
                      <c:pt idx="4">
                        <c:v>4.8576702613426608E-3</c:v>
                      </c:pt>
                      <c:pt idx="5">
                        <c:v>2.1190930281839371E-2</c:v>
                      </c:pt>
                      <c:pt idx="6">
                        <c:v>6.9351333857321194E-3</c:v>
                      </c:pt>
                      <c:pt idx="7">
                        <c:v>5.5164389881847912E-3</c:v>
                      </c:pt>
                      <c:pt idx="8">
                        <c:v>0</c:v>
                      </c:pt>
                      <c:pt idx="9">
                        <c:v>5.0600117392272355E-3</c:v>
                      </c:pt>
                      <c:pt idx="10">
                        <c:v>2.7777777777777775E-3</c:v>
                      </c:pt>
                      <c:pt idx="11">
                        <c:v>2.5317819435466491E-2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KLEIN'!$O$56:$O$67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3.672602386198956E-2</c:v>
                      </c:pt>
                      <c:pt idx="1">
                        <c:v>5.5112494326654993E-2</c:v>
                      </c:pt>
                      <c:pt idx="2">
                        <c:v>4.7975151838882631E-2</c:v>
                      </c:pt>
                      <c:pt idx="3">
                        <c:v>1.2874531835205991E-2</c:v>
                      </c:pt>
                      <c:pt idx="4">
                        <c:v>7.2865053920139911E-3</c:v>
                      </c:pt>
                      <c:pt idx="5">
                        <c:v>5.2977325704598429E-3</c:v>
                      </c:pt>
                      <c:pt idx="6">
                        <c:v>1.5411407523849153E-3</c:v>
                      </c:pt>
                      <c:pt idx="7">
                        <c:v>3.0089667208280679E-3</c:v>
                      </c:pt>
                      <c:pt idx="8">
                        <c:v>0</c:v>
                      </c:pt>
                      <c:pt idx="9">
                        <c:v>3.0360070435363411E-3</c:v>
                      </c:pt>
                      <c:pt idx="10">
                        <c:v>0</c:v>
                      </c:pt>
                      <c:pt idx="11">
                        <c:v>4.3094160741219559E-3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56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4864"/>
        <c:crosses val="autoZero"/>
        <c:auto val="1"/>
        <c:lblAlgn val="ctr"/>
        <c:lblOffset val="100"/>
        <c:noMultiLvlLbl val="0"/>
      </c:catAx>
      <c:valAx>
        <c:axId val="31413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56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</a:t>
            </a:r>
            <a:r>
              <a:rPr lang="nl-NL" baseline="0"/>
              <a:t> kleine specialismen, selectie 1</a:t>
            </a:r>
          </a:p>
          <a:p>
            <a:pPr>
              <a:defRPr/>
            </a:pPr>
            <a:r>
              <a:rPr lang="nl-NL" sz="1100" baseline="0"/>
              <a:t>2020, 2e helft, nieuw en langdurig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'4. KLEIN'!$N$54:$N$55</c:f>
              <c:strCache>
                <c:ptCount val="2"/>
                <c:pt idx="0">
                  <c:v>2020-2</c:v>
                </c:pt>
                <c:pt idx="1">
                  <c:v>nieuw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KLEIN'!$N$56:$N$67</c:f>
              <c:numCache>
                <c:formatCode>0.00%</c:formatCode>
                <c:ptCount val="12"/>
                <c:pt idx="0">
                  <c:v>6.0548309610307105E-2</c:v>
                </c:pt>
                <c:pt idx="1">
                  <c:v>5.3815729754263117E-2</c:v>
                </c:pt>
                <c:pt idx="2">
                  <c:v>1.5826854214889115E-2</c:v>
                </c:pt>
                <c:pt idx="3">
                  <c:v>1.4044943820224719E-2</c:v>
                </c:pt>
                <c:pt idx="4">
                  <c:v>4.8576702613426608E-3</c:v>
                </c:pt>
                <c:pt idx="5">
                  <c:v>2.1190930281839371E-2</c:v>
                </c:pt>
                <c:pt idx="6">
                  <c:v>6.9351333857321194E-3</c:v>
                </c:pt>
                <c:pt idx="7">
                  <c:v>5.5164389881847912E-3</c:v>
                </c:pt>
                <c:pt idx="8">
                  <c:v>0</c:v>
                </c:pt>
                <c:pt idx="9">
                  <c:v>5.0600117392272355E-3</c:v>
                </c:pt>
                <c:pt idx="10">
                  <c:v>2.7777777777777775E-3</c:v>
                </c:pt>
                <c:pt idx="11">
                  <c:v>2.5317819435466491E-2</c:v>
                </c:pt>
              </c:numCache>
            </c:numRef>
          </c:val>
        </c:ser>
        <c:ser>
          <c:idx val="7"/>
          <c:order val="7"/>
          <c:tx>
            <c:strRef>
              <c:f>'4. KLEIN'!$O$54:$O$55</c:f>
              <c:strCache>
                <c:ptCount val="2"/>
                <c:pt idx="0">
                  <c:v>2020-2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KLEIN'!$G$56:$G$67</c:f>
              <c:strCache>
                <c:ptCount val="12"/>
                <c:pt idx="0">
                  <c:v>verslavingsarts KNMG</c:v>
                </c:pt>
                <c:pt idx="1">
                  <c:v>AVG</c:v>
                </c:pt>
                <c:pt idx="2">
                  <c:v>plastisch chirurg</c:v>
                </c:pt>
                <c:pt idx="3">
                  <c:v>klinisch geriater</c:v>
                </c:pt>
                <c:pt idx="4">
                  <c:v>forensisch arts KNMG</c:v>
                </c:pt>
                <c:pt idx="5">
                  <c:v>arts infectiezkt.bestr. KNMG</c:v>
                </c:pt>
                <c:pt idx="6">
                  <c:v>patholoog</c:v>
                </c:pt>
                <c:pt idx="7">
                  <c:v>radiotherapeut</c:v>
                </c:pt>
                <c:pt idx="8">
                  <c:v>nucleair geneeskundige</c:v>
                </c:pt>
                <c:pt idx="9">
                  <c:v>reumatoloog</c:v>
                </c:pt>
                <c:pt idx="10">
                  <c:v>ziekenhuisarts KNMG</c:v>
                </c:pt>
                <c:pt idx="11">
                  <c:v>arts-microbioloog</c:v>
                </c:pt>
              </c:strCache>
            </c:strRef>
          </c:cat>
          <c:val>
            <c:numRef>
              <c:f>'4. KLEIN'!$O$56:$O$67</c:f>
              <c:numCache>
                <c:formatCode>0.00%</c:formatCode>
                <c:ptCount val="12"/>
                <c:pt idx="0">
                  <c:v>3.672602386198956E-2</c:v>
                </c:pt>
                <c:pt idx="1">
                  <c:v>5.5112494326654993E-2</c:v>
                </c:pt>
                <c:pt idx="2">
                  <c:v>4.7975151838882631E-2</c:v>
                </c:pt>
                <c:pt idx="3">
                  <c:v>1.2874531835205991E-2</c:v>
                </c:pt>
                <c:pt idx="4">
                  <c:v>7.2865053920139911E-3</c:v>
                </c:pt>
                <c:pt idx="5">
                  <c:v>5.2977325704598429E-3</c:v>
                </c:pt>
                <c:pt idx="6">
                  <c:v>1.5411407523849153E-3</c:v>
                </c:pt>
                <c:pt idx="7">
                  <c:v>3.0089667208280679E-3</c:v>
                </c:pt>
                <c:pt idx="8">
                  <c:v>0</c:v>
                </c:pt>
                <c:pt idx="9">
                  <c:v>3.0360070435363411E-3</c:v>
                </c:pt>
                <c:pt idx="10">
                  <c:v>0</c:v>
                </c:pt>
                <c:pt idx="11">
                  <c:v>4.3094160741219559E-3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35256"/>
        <c:axId val="41483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KLEIN'!$H$56:$H$67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5.487206145670883E-2</c:v>
                      </c:pt>
                      <c:pt idx="1">
                        <c:v>4.1757369148834211E-2</c:v>
                      </c:pt>
                      <c:pt idx="2">
                        <c:v>1.1038920078218634E-2</c:v>
                      </c:pt>
                      <c:pt idx="3">
                        <c:v>1.953125E-2</c:v>
                      </c:pt>
                      <c:pt idx="4">
                        <c:v>4.7920260686218135E-3</c:v>
                      </c:pt>
                      <c:pt idx="5">
                        <c:v>2.29978354978355E-2</c:v>
                      </c:pt>
                      <c:pt idx="6">
                        <c:v>1.0239839803395077E-2</c:v>
                      </c:pt>
                      <c:pt idx="7">
                        <c:v>8.0491966901703217E-3</c:v>
                      </c:pt>
                      <c:pt idx="8">
                        <c:v>6.4908571640517783E-3</c:v>
                      </c:pt>
                      <c:pt idx="9">
                        <c:v>2.6118389435633841E-3</c:v>
                      </c:pt>
                      <c:pt idx="10">
                        <c:v>8.1300813008130073E-3</c:v>
                      </c:pt>
                      <c:pt idx="11">
                        <c:v>1.1584800741427247E-2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KLEIN'!$I$56:$I$67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4.0432045283890716E-2</c:v>
                      </c:pt>
                      <c:pt idx="1">
                        <c:v>4.3811010254514587E-2</c:v>
                      </c:pt>
                      <c:pt idx="2">
                        <c:v>4.7835320338947412E-2</c:v>
                      </c:pt>
                      <c:pt idx="3">
                        <c:v>1.1067708333333334E-2</c:v>
                      </c:pt>
                      <c:pt idx="4">
                        <c:v>2.0765446297361191E-2</c:v>
                      </c:pt>
                      <c:pt idx="5">
                        <c:v>0</c:v>
                      </c:pt>
                      <c:pt idx="6">
                        <c:v>7.9643198470850593E-3</c:v>
                      </c:pt>
                      <c:pt idx="7">
                        <c:v>5.3661311267802145E-3</c:v>
                      </c:pt>
                      <c:pt idx="8">
                        <c:v>6.4908571640517783E-3</c:v>
                      </c:pt>
                      <c:pt idx="9">
                        <c:v>9.9249879855408587E-3</c:v>
                      </c:pt>
                      <c:pt idx="10">
                        <c:v>4.0650406504065036E-3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KLEIN'!$J$56:$J$67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7.2486279382831115E-2</c:v>
                      </c:pt>
                      <c:pt idx="1">
                        <c:v>5.0573818323283407E-2</c:v>
                      </c:pt>
                      <c:pt idx="2">
                        <c:v>1.144474270137545E-2</c:v>
                      </c:pt>
                      <c:pt idx="3">
                        <c:v>3.1716417910447763E-2</c:v>
                      </c:pt>
                      <c:pt idx="4">
                        <c:v>1.5878056525881232E-2</c:v>
                      </c:pt>
                      <c:pt idx="5">
                        <c:v>2.1190930281839371E-2</c:v>
                      </c:pt>
                      <c:pt idx="6">
                        <c:v>6.5498481976358908E-3</c:v>
                      </c:pt>
                      <c:pt idx="7">
                        <c:v>8.2175176933427831E-3</c:v>
                      </c:pt>
                      <c:pt idx="8">
                        <c:v>2.7817959274507621E-3</c:v>
                      </c:pt>
                      <c:pt idx="9">
                        <c:v>6.8091347161114597E-3</c:v>
                      </c:pt>
                      <c:pt idx="10">
                        <c:v>0</c:v>
                      </c:pt>
                      <c:pt idx="11">
                        <c:v>1.0641753761019815E-2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KLEIN'!$K$56:$K$67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4.1420731075903494E-2</c:v>
                      </c:pt>
                      <c:pt idx="1">
                        <c:v>5.8354405757634696E-2</c:v>
                      </c:pt>
                      <c:pt idx="2">
                        <c:v>3.5374659258796848E-2</c:v>
                      </c:pt>
                      <c:pt idx="3">
                        <c:v>1.3059701492537313E-2</c:v>
                      </c:pt>
                      <c:pt idx="4">
                        <c:v>3.9695141314703081E-3</c:v>
                      </c:pt>
                      <c:pt idx="5">
                        <c:v>0</c:v>
                      </c:pt>
                      <c:pt idx="6">
                        <c:v>5.3939926333472039E-3</c:v>
                      </c:pt>
                      <c:pt idx="7">
                        <c:v>2.0543794233356958E-3</c:v>
                      </c:pt>
                      <c:pt idx="8">
                        <c:v>6.4908571640517783E-3</c:v>
                      </c:pt>
                      <c:pt idx="9">
                        <c:v>5.2377959354703548E-3</c:v>
                      </c:pt>
                      <c:pt idx="10">
                        <c:v>0</c:v>
                      </c:pt>
                      <c:pt idx="11">
                        <c:v>5.0408307289041233E-3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KLEIN'!$L$56:$L$67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6.2158636993559953E-2</c:v>
                      </c:pt>
                      <c:pt idx="1">
                        <c:v>5.9651170330026586E-2</c:v>
                      </c:pt>
                      <c:pt idx="2">
                        <c:v>1.2938351343518405E-2</c:v>
                      </c:pt>
                      <c:pt idx="3">
                        <c:v>1.6841317365269462E-2</c:v>
                      </c:pt>
                      <c:pt idx="4">
                        <c:v>7.998720204767237E-3</c:v>
                      </c:pt>
                      <c:pt idx="5">
                        <c:v>9.2710319983047261E-3</c:v>
                      </c:pt>
                      <c:pt idx="6">
                        <c:v>7.335001080947528E-3</c:v>
                      </c:pt>
                      <c:pt idx="7">
                        <c:v>4.0651645883512709E-3</c:v>
                      </c:pt>
                      <c:pt idx="8">
                        <c:v>0</c:v>
                      </c:pt>
                      <c:pt idx="9">
                        <c:v>6.285355122564425E-3</c:v>
                      </c:pt>
                      <c:pt idx="10">
                        <c:v>3.3333333333333331E-3</c:v>
                      </c:pt>
                      <c:pt idx="11">
                        <c:v>1.2842848208701867E-2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KLEIN'!$G$56:$G$67</c15:sqref>
                        </c15:formulaRef>
                      </c:ext>
                    </c:extLst>
                    <c:strCache>
                      <c:ptCount val="12"/>
                      <c:pt idx="0">
                        <c:v>verslavingsarts KNMG</c:v>
                      </c:pt>
                      <c:pt idx="1">
                        <c:v>AVG</c:v>
                      </c:pt>
                      <c:pt idx="2">
                        <c:v>plastisch chirurg</c:v>
                      </c:pt>
                      <c:pt idx="3">
                        <c:v>klinisch geriater</c:v>
                      </c:pt>
                      <c:pt idx="4">
                        <c:v>forensisch arts KNMG</c:v>
                      </c:pt>
                      <c:pt idx="5">
                        <c:v>arts infectiezkt.bestr. KNMG</c:v>
                      </c:pt>
                      <c:pt idx="6">
                        <c:v>patholoog</c:v>
                      </c:pt>
                      <c:pt idx="7">
                        <c:v>radiotherapeut</c:v>
                      </c:pt>
                      <c:pt idx="8">
                        <c:v>nucleair geneeskundige</c:v>
                      </c:pt>
                      <c:pt idx="9">
                        <c:v>reumatoloog</c:v>
                      </c:pt>
                      <c:pt idx="10">
                        <c:v>ziekenhuisarts KNMG</c:v>
                      </c:pt>
                      <c:pt idx="11">
                        <c:v>arts-microbioloog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KLEIN'!$M$56:$M$67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7.1329583435232727E-2</c:v>
                      </c:pt>
                      <c:pt idx="1">
                        <c:v>3.501264345458082E-2</c:v>
                      </c:pt>
                      <c:pt idx="2">
                        <c:v>4.3472860514221841E-2</c:v>
                      </c:pt>
                      <c:pt idx="3">
                        <c:v>1.1227544910179641E-2</c:v>
                      </c:pt>
                      <c:pt idx="4">
                        <c:v>1.5997440409534474E-2</c:v>
                      </c:pt>
                      <c:pt idx="5">
                        <c:v>1.3244331426149607E-3</c:v>
                      </c:pt>
                      <c:pt idx="6">
                        <c:v>2.7023688192964581E-3</c:v>
                      </c:pt>
                      <c:pt idx="7">
                        <c:v>1.0162911470878177E-3</c:v>
                      </c:pt>
                      <c:pt idx="8">
                        <c:v>1.8545306183005079E-3</c:v>
                      </c:pt>
                      <c:pt idx="9">
                        <c:v>0</c:v>
                      </c:pt>
                      <c:pt idx="10">
                        <c:v>3.3333333333333331E-3</c:v>
                      </c:pt>
                      <c:pt idx="11">
                        <c:v>5.0254623425355126E-3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1413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8224"/>
        <c:crosses val="autoZero"/>
        <c:auto val="1"/>
        <c:lblAlgn val="ctr"/>
        <c:lblOffset val="100"/>
        <c:noMultiLvlLbl val="0"/>
      </c:catAx>
      <c:valAx>
        <c:axId val="414838224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13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</a:t>
            </a:r>
            <a:r>
              <a:rPr lang="nl-NL" baseline="0"/>
              <a:t> selectie 2</a:t>
            </a:r>
          </a:p>
          <a:p>
            <a:pPr>
              <a:defRPr/>
            </a:pPr>
            <a:r>
              <a:rPr lang="nl-NL" sz="1100" baseline="0"/>
              <a:t>2019, 1e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KLEIN'!$H$54:$H$55</c:f>
              <c:strCache>
                <c:ptCount val="2"/>
                <c:pt idx="0">
                  <c:v>2019-1</c:v>
                </c:pt>
                <c:pt idx="1">
                  <c:v>nieuw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KLEIN'!$H$56:$H$79</c15:sqref>
                  </c15:fullRef>
                </c:ext>
              </c:extLst>
              <c:f>'4. KLEIN'!$H$68:$H$79</c:f>
              <c:numCache>
                <c:formatCode>0.00%</c:formatCode>
                <c:ptCount val="12"/>
                <c:pt idx="0">
                  <c:v>8.7446029403727386E-3</c:v>
                </c:pt>
                <c:pt idx="1">
                  <c:v>8.6734847799197524E-3</c:v>
                </c:pt>
                <c:pt idx="2">
                  <c:v>4.4426673774934471E-3</c:v>
                </c:pt>
                <c:pt idx="3">
                  <c:v>7.631257631257631E-3</c:v>
                </c:pt>
                <c:pt idx="4">
                  <c:v>5.0337259639585217E-3</c:v>
                </c:pt>
                <c:pt idx="5">
                  <c:v>5.0200803212851405E-3</c:v>
                </c:pt>
                <c:pt idx="6">
                  <c:v>1.1542012927054477E-3</c:v>
                </c:pt>
                <c:pt idx="7">
                  <c:v>9.4353864734299524E-4</c:v>
                </c:pt>
                <c:pt idx="8">
                  <c:v>5.8872012245378554E-4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 KLEIN'!$I$54:$I$55</c:f>
              <c:strCache>
                <c:ptCount val="2"/>
                <c:pt idx="0">
                  <c:v>2019-1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KLEIN'!$I$56:$I$79</c15:sqref>
                  </c15:fullRef>
                </c:ext>
              </c:extLst>
              <c:f>'4. KLEIN'!$I$68:$I$79</c:f>
              <c:numCache>
                <c:formatCode>0.00%</c:formatCode>
                <c:ptCount val="12"/>
                <c:pt idx="0">
                  <c:v>1.0930753675465923E-3</c:v>
                </c:pt>
                <c:pt idx="1">
                  <c:v>7.5421606781910877E-4</c:v>
                </c:pt>
                <c:pt idx="2">
                  <c:v>4.4426673774934471E-3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839792"/>
        <c:axId val="4148417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'4. KLEIN'!$J$56:$J$79</c15:sqref>
                        </c15:fullRef>
                        <c15:formulaRef>
                          <c15:sqref>'4. KLEIN'!$J$68:$J$79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5.6902241948332761E-3</c:v>
                      </c:pt>
                      <c:pt idx="2">
                        <c:v>0</c:v>
                      </c:pt>
                      <c:pt idx="3">
                        <c:v>1.4652014652014652E-2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1.117443289753045E-3</c:v>
                      </c:pt>
                      <c:pt idx="7">
                        <c:v>0</c:v>
                      </c:pt>
                      <c:pt idx="8">
                        <c:v>1.1138958507379559E-3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KLEIN'!$K$56:$K$79</c15:sqref>
                        </c15:fullRef>
                        <c15:formulaRef>
                          <c15:sqref>'4. KLEIN'!$K$68:$K$79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KLEIN'!$L$56:$L$79</c15:sqref>
                        </c15:fullRef>
                        <c15:formulaRef>
                          <c15:sqref>'4. KLEIN'!$L$68:$L$79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4.4987291090266999E-3</c:v>
                      </c:pt>
                      <c:pt idx="2">
                        <c:v>5.6458897922312557E-3</c:v>
                      </c:pt>
                      <c:pt idx="3">
                        <c:v>0</c:v>
                      </c:pt>
                      <c:pt idx="4">
                        <c:v>9.8125797272102834E-3</c:v>
                      </c:pt>
                      <c:pt idx="5">
                        <c:v>0</c:v>
                      </c:pt>
                      <c:pt idx="6">
                        <c:v>3.3738191632928477E-3</c:v>
                      </c:pt>
                      <c:pt idx="7">
                        <c:v>0</c:v>
                      </c:pt>
                      <c:pt idx="8">
                        <c:v>5.5169369965794998E-4</c:v>
                      </c:pt>
                      <c:pt idx="9">
                        <c:v>4.3859649122807022E-2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KLEIN'!$M$56:$M$79</c15:sqref>
                        </c15:fullRef>
                        <c15:formulaRef>
                          <c15:sqref>'4. KLEIN'!$M$68:$M$79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7.4978818483778325E-4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2.4531449318025709E-3</c:v>
                      </c:pt>
                      <c:pt idx="5">
                        <c:v>0</c:v>
                      </c:pt>
                      <c:pt idx="6">
                        <c:v>6.7476383265856954E-3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KLEIN'!$N$56:$N$79</c15:sqref>
                        </c15:fullRef>
                        <c15:formulaRef>
                          <c15:sqref>'4. KLEIN'!$N$68:$N$79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7.7964893522231129E-3</c:v>
                      </c:pt>
                      <c:pt idx="2">
                        <c:v>4.4670776378093451E-3</c:v>
                      </c:pt>
                      <c:pt idx="3">
                        <c:v>0</c:v>
                      </c:pt>
                      <c:pt idx="4">
                        <c:v>8.5320072156403887E-3</c:v>
                      </c:pt>
                      <c:pt idx="5">
                        <c:v>4.5951658854884656E-3</c:v>
                      </c:pt>
                      <c:pt idx="6">
                        <c:v>4.46977315901218E-3</c:v>
                      </c:pt>
                      <c:pt idx="7">
                        <c:v>0</c:v>
                      </c:pt>
                      <c:pt idx="8">
                        <c:v>1.2016342225426579E-3</c:v>
                      </c:pt>
                      <c:pt idx="9">
                        <c:v>1.6666666666666666E-2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KLEIN'!$O$56:$O$79</c15:sqref>
                        </c15:fullRef>
                        <c15:formulaRef>
                          <c15:sqref>'4. KLEIN'!$O$68:$O$79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2.2275683863494608E-3</c:v>
                      </c:pt>
                      <c:pt idx="2">
                        <c:v>5.5838470472616827E-3</c:v>
                      </c:pt>
                      <c:pt idx="3">
                        <c:v>0</c:v>
                      </c:pt>
                      <c:pt idx="4">
                        <c:v>4.8754326946516494E-3</c:v>
                      </c:pt>
                      <c:pt idx="5">
                        <c:v>0</c:v>
                      </c:pt>
                      <c:pt idx="6">
                        <c:v>1.340931947703654E-2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0.05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83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41752"/>
        <c:crosses val="autoZero"/>
        <c:auto val="1"/>
        <c:lblAlgn val="ctr"/>
        <c:lblOffset val="100"/>
        <c:noMultiLvlLbl val="0"/>
      </c:catAx>
      <c:valAx>
        <c:axId val="41484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</a:t>
            </a:r>
            <a:r>
              <a:rPr lang="nl-NL" baseline="0"/>
              <a:t> selectie 2</a:t>
            </a:r>
          </a:p>
          <a:p>
            <a:pPr>
              <a:defRPr/>
            </a:pPr>
            <a:r>
              <a:rPr lang="nl-NL" sz="1100" baseline="0"/>
              <a:t>2019, 2e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'4. KLEIN'!$J$54:$J$55</c:f>
              <c:strCache>
                <c:ptCount val="2"/>
                <c:pt idx="0">
                  <c:v>2019-2</c:v>
                </c:pt>
                <c:pt idx="1">
                  <c:v>nieuw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KLEIN'!$J$56:$J$79</c15:sqref>
                  </c15:fullRef>
                </c:ext>
              </c:extLst>
              <c:f>'4. KLEIN'!$J$68:$J$79</c:f>
              <c:numCache>
                <c:formatCode>0.00%</c:formatCode>
                <c:ptCount val="12"/>
                <c:pt idx="0">
                  <c:v>5.0445602824953761E-3</c:v>
                </c:pt>
                <c:pt idx="1">
                  <c:v>5.6902241948332761E-3</c:v>
                </c:pt>
                <c:pt idx="2">
                  <c:v>0</c:v>
                </c:pt>
                <c:pt idx="3">
                  <c:v>1.4652014652014652E-2</c:v>
                </c:pt>
                <c:pt idx="4">
                  <c:v>0</c:v>
                </c:pt>
                <c:pt idx="5">
                  <c:v>0</c:v>
                </c:pt>
                <c:pt idx="6">
                  <c:v>1.117443289753045E-3</c:v>
                </c:pt>
                <c:pt idx="7">
                  <c:v>0</c:v>
                </c:pt>
                <c:pt idx="8">
                  <c:v>1.1138958507379559E-3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 KLEIN'!$K$54:$K$55</c:f>
              <c:strCache>
                <c:ptCount val="2"/>
                <c:pt idx="0">
                  <c:v>2019-2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KLEIN'!$K$56:$K$79</c15:sqref>
                  </c15:fullRef>
                </c:ext>
              </c:extLst>
              <c:f>'4. KLEIN'!$K$68:$K$79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837832"/>
        <c:axId val="414838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'4. KLEIN'!$H$56:$H$79</c15:sqref>
                        </c15:fullRef>
                        <c15:formulaRef>
                          <c15:sqref>'4. KLEIN'!$H$68:$H$79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8.7446029403727386E-3</c:v>
                      </c:pt>
                      <c:pt idx="1">
                        <c:v>8.6734847799197524E-3</c:v>
                      </c:pt>
                      <c:pt idx="2">
                        <c:v>4.4426673774934471E-3</c:v>
                      </c:pt>
                      <c:pt idx="3">
                        <c:v>7.631257631257631E-3</c:v>
                      </c:pt>
                      <c:pt idx="4">
                        <c:v>5.0337259639585217E-3</c:v>
                      </c:pt>
                      <c:pt idx="5">
                        <c:v>5.0200803212851405E-3</c:v>
                      </c:pt>
                      <c:pt idx="6">
                        <c:v>1.1542012927054477E-3</c:v>
                      </c:pt>
                      <c:pt idx="7">
                        <c:v>9.4353864734299524E-4</c:v>
                      </c:pt>
                      <c:pt idx="8">
                        <c:v>5.8872012245378554E-4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KLEIN'!$I$56:$I$79</c15:sqref>
                        </c15:fullRef>
                        <c15:formulaRef>
                          <c15:sqref>'4. KLEIN'!$I$68:$I$79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1.0930753675465923E-3</c:v>
                      </c:pt>
                      <c:pt idx="1">
                        <c:v>7.5421606781910877E-4</c:v>
                      </c:pt>
                      <c:pt idx="2">
                        <c:v>4.4426673774934471E-3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KLEIN'!$L$56:$L$79</c15:sqref>
                        </c15:fullRef>
                        <c15:formulaRef>
                          <c15:sqref>'4. KLEIN'!$L$68:$L$79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4.4987291090266999E-3</c:v>
                      </c:pt>
                      <c:pt idx="2">
                        <c:v>5.6458897922312557E-3</c:v>
                      </c:pt>
                      <c:pt idx="3">
                        <c:v>0</c:v>
                      </c:pt>
                      <c:pt idx="4">
                        <c:v>9.8125797272102834E-3</c:v>
                      </c:pt>
                      <c:pt idx="5">
                        <c:v>0</c:v>
                      </c:pt>
                      <c:pt idx="6">
                        <c:v>3.3738191632928477E-3</c:v>
                      </c:pt>
                      <c:pt idx="7">
                        <c:v>0</c:v>
                      </c:pt>
                      <c:pt idx="8">
                        <c:v>5.5169369965794998E-4</c:v>
                      </c:pt>
                      <c:pt idx="9">
                        <c:v>4.3859649122807022E-2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KLEIN'!$M$56:$M$79</c15:sqref>
                        </c15:fullRef>
                        <c15:formulaRef>
                          <c15:sqref>'4. KLEIN'!$M$68:$M$79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7.4978818483778325E-4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2.4531449318025709E-3</c:v>
                      </c:pt>
                      <c:pt idx="5">
                        <c:v>0</c:v>
                      </c:pt>
                      <c:pt idx="6">
                        <c:v>6.7476383265856954E-3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KLEIN'!$N$56:$N$79</c15:sqref>
                        </c15:fullRef>
                        <c15:formulaRef>
                          <c15:sqref>'4. KLEIN'!$N$68:$N$79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7.7964893522231129E-3</c:v>
                      </c:pt>
                      <c:pt idx="2">
                        <c:v>4.4670776378093451E-3</c:v>
                      </c:pt>
                      <c:pt idx="3">
                        <c:v>0</c:v>
                      </c:pt>
                      <c:pt idx="4">
                        <c:v>8.5320072156403887E-3</c:v>
                      </c:pt>
                      <c:pt idx="5">
                        <c:v>4.5951658854884656E-3</c:v>
                      </c:pt>
                      <c:pt idx="6">
                        <c:v>4.46977315901218E-3</c:v>
                      </c:pt>
                      <c:pt idx="7">
                        <c:v>0</c:v>
                      </c:pt>
                      <c:pt idx="8">
                        <c:v>1.2016342225426579E-3</c:v>
                      </c:pt>
                      <c:pt idx="9">
                        <c:v>1.6666666666666666E-2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KLEIN'!$O$56:$O$79</c15:sqref>
                        </c15:fullRef>
                        <c15:formulaRef>
                          <c15:sqref>'4. KLEIN'!$O$68:$O$79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2.2275683863494608E-3</c:v>
                      </c:pt>
                      <c:pt idx="2">
                        <c:v>5.5838470472616827E-3</c:v>
                      </c:pt>
                      <c:pt idx="3">
                        <c:v>0</c:v>
                      </c:pt>
                      <c:pt idx="4">
                        <c:v>4.8754326946516494E-3</c:v>
                      </c:pt>
                      <c:pt idx="5">
                        <c:v>0</c:v>
                      </c:pt>
                      <c:pt idx="6">
                        <c:v>1.340931947703654E-2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0.05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83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8616"/>
        <c:crosses val="autoZero"/>
        <c:auto val="1"/>
        <c:lblAlgn val="ctr"/>
        <c:lblOffset val="100"/>
        <c:noMultiLvlLbl val="0"/>
      </c:catAx>
      <c:valAx>
        <c:axId val="4148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</a:t>
            </a:r>
            <a:r>
              <a:rPr lang="nl-NL" baseline="0"/>
              <a:t> selectie 2</a:t>
            </a:r>
          </a:p>
          <a:p>
            <a:pPr>
              <a:defRPr/>
            </a:pPr>
            <a:r>
              <a:rPr lang="nl-NL" sz="1100" baseline="0"/>
              <a:t>2020, 1e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'4. KLEIN'!$L$54:$L$55</c:f>
              <c:strCache>
                <c:ptCount val="2"/>
                <c:pt idx="0">
                  <c:v>2020-1</c:v>
                </c:pt>
                <c:pt idx="1">
                  <c:v>nieuw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KLEIN'!$L$56:$L$79</c15:sqref>
                  </c15:fullRef>
                </c:ext>
              </c:extLst>
              <c:f>'4. KLEIN'!$L$68:$L$79</c:f>
              <c:numCache>
                <c:formatCode>0.00%</c:formatCode>
                <c:ptCount val="12"/>
                <c:pt idx="0">
                  <c:v>5.0445602824953761E-3</c:v>
                </c:pt>
                <c:pt idx="1">
                  <c:v>4.4987291090266999E-3</c:v>
                </c:pt>
                <c:pt idx="2">
                  <c:v>5.6458897922312557E-3</c:v>
                </c:pt>
                <c:pt idx="3">
                  <c:v>0</c:v>
                </c:pt>
                <c:pt idx="4">
                  <c:v>9.8125797272102834E-3</c:v>
                </c:pt>
                <c:pt idx="5">
                  <c:v>0</c:v>
                </c:pt>
                <c:pt idx="6">
                  <c:v>3.3738191632928477E-3</c:v>
                </c:pt>
                <c:pt idx="7">
                  <c:v>0</c:v>
                </c:pt>
                <c:pt idx="8">
                  <c:v>5.5169369965794998E-4</c:v>
                </c:pt>
                <c:pt idx="9">
                  <c:v>4.3859649122807022E-2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 KLEIN'!$M$54:$M$55</c:f>
              <c:strCache>
                <c:ptCount val="2"/>
                <c:pt idx="0">
                  <c:v>2020-1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KLEIN'!$M$56:$M$79</c15:sqref>
                  </c15:fullRef>
                </c:ext>
              </c:extLst>
              <c:f>'4. KLEIN'!$M$68:$M$79</c:f>
              <c:numCache>
                <c:formatCode>0.00%</c:formatCode>
                <c:ptCount val="12"/>
                <c:pt idx="0">
                  <c:v>0</c:v>
                </c:pt>
                <c:pt idx="1">
                  <c:v>7.4978818483778325E-4</c:v>
                </c:pt>
                <c:pt idx="2">
                  <c:v>0</c:v>
                </c:pt>
                <c:pt idx="3">
                  <c:v>0</c:v>
                </c:pt>
                <c:pt idx="4">
                  <c:v>2.4531449318025709E-3</c:v>
                </c:pt>
                <c:pt idx="5">
                  <c:v>0</c:v>
                </c:pt>
                <c:pt idx="6">
                  <c:v>6.7476383265856954E-3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840184"/>
        <c:axId val="41484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'4. KLEIN'!$H$56:$H$79</c15:sqref>
                        </c15:fullRef>
                        <c15:formulaRef>
                          <c15:sqref>'4. KLEIN'!$H$68:$H$79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8.7446029403727386E-3</c:v>
                      </c:pt>
                      <c:pt idx="1">
                        <c:v>8.6734847799197524E-3</c:v>
                      </c:pt>
                      <c:pt idx="2">
                        <c:v>4.4426673774934471E-3</c:v>
                      </c:pt>
                      <c:pt idx="3">
                        <c:v>7.631257631257631E-3</c:v>
                      </c:pt>
                      <c:pt idx="4">
                        <c:v>5.0337259639585217E-3</c:v>
                      </c:pt>
                      <c:pt idx="5">
                        <c:v>5.0200803212851405E-3</c:v>
                      </c:pt>
                      <c:pt idx="6">
                        <c:v>1.1542012927054477E-3</c:v>
                      </c:pt>
                      <c:pt idx="7">
                        <c:v>9.4353864734299524E-4</c:v>
                      </c:pt>
                      <c:pt idx="8">
                        <c:v>5.8872012245378554E-4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KLEIN'!$I$56:$I$79</c15:sqref>
                        </c15:fullRef>
                        <c15:formulaRef>
                          <c15:sqref>'4. KLEIN'!$I$68:$I$79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1.0930753675465923E-3</c:v>
                      </c:pt>
                      <c:pt idx="1">
                        <c:v>7.5421606781910877E-4</c:v>
                      </c:pt>
                      <c:pt idx="2">
                        <c:v>4.4426673774934471E-3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KLEIN'!$J$56:$J$79</c15:sqref>
                        </c15:fullRef>
                        <c15:formulaRef>
                          <c15:sqref>'4. KLEIN'!$J$68:$J$79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5.6902241948332761E-3</c:v>
                      </c:pt>
                      <c:pt idx="2">
                        <c:v>0</c:v>
                      </c:pt>
                      <c:pt idx="3">
                        <c:v>1.4652014652014652E-2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1.117443289753045E-3</c:v>
                      </c:pt>
                      <c:pt idx="7">
                        <c:v>0</c:v>
                      </c:pt>
                      <c:pt idx="8">
                        <c:v>1.1138958507379559E-3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KLEIN'!$K$56:$K$79</c15:sqref>
                        </c15:fullRef>
                        <c15:formulaRef>
                          <c15:sqref>'4. KLEIN'!$K$68:$K$79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KLEIN'!$N$54:$N$55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KLEIN'!$N$56:$N$79</c15:sqref>
                        </c15:fullRef>
                        <c15:formulaRef>
                          <c15:sqref>'4. KLEIN'!$N$68:$N$79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7.7964893522231129E-3</c:v>
                      </c:pt>
                      <c:pt idx="2">
                        <c:v>4.4670776378093451E-3</c:v>
                      </c:pt>
                      <c:pt idx="3">
                        <c:v>0</c:v>
                      </c:pt>
                      <c:pt idx="4">
                        <c:v>8.5320072156403887E-3</c:v>
                      </c:pt>
                      <c:pt idx="5">
                        <c:v>4.5951658854884656E-3</c:v>
                      </c:pt>
                      <c:pt idx="6">
                        <c:v>4.46977315901218E-3</c:v>
                      </c:pt>
                      <c:pt idx="7">
                        <c:v>0</c:v>
                      </c:pt>
                      <c:pt idx="8">
                        <c:v>1.2016342225426579E-3</c:v>
                      </c:pt>
                      <c:pt idx="9">
                        <c:v>1.6666666666666666E-2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KLEIN'!$O$54:$O$55</c15:sqref>
                        </c15:formulaRef>
                      </c:ext>
                    </c:extLst>
                    <c:strCache>
                      <c:ptCount val="2"/>
                      <c:pt idx="0">
                        <c:v>2020-2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KLEIN'!$O$56:$O$79</c15:sqref>
                        </c15:fullRef>
                        <c15:formulaRef>
                          <c15:sqref>'4. KLEIN'!$O$68:$O$79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1.6815200941651255E-3</c:v>
                      </c:pt>
                      <c:pt idx="1">
                        <c:v>2.2275683863494608E-3</c:v>
                      </c:pt>
                      <c:pt idx="2">
                        <c:v>5.5838470472616827E-3</c:v>
                      </c:pt>
                      <c:pt idx="3">
                        <c:v>0</c:v>
                      </c:pt>
                      <c:pt idx="4">
                        <c:v>4.8754326946516494E-3</c:v>
                      </c:pt>
                      <c:pt idx="5">
                        <c:v>0</c:v>
                      </c:pt>
                      <c:pt idx="6">
                        <c:v>1.340931947703654E-2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0.05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8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40576"/>
        <c:crosses val="autoZero"/>
        <c:auto val="1"/>
        <c:lblAlgn val="ctr"/>
        <c:lblOffset val="100"/>
        <c:noMultiLvlLbl val="0"/>
      </c:catAx>
      <c:valAx>
        <c:axId val="4148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4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kleine specialismen,</a:t>
            </a:r>
            <a:r>
              <a:rPr lang="nl-NL" baseline="0"/>
              <a:t> selectie 2</a:t>
            </a:r>
          </a:p>
          <a:p>
            <a:pPr>
              <a:defRPr/>
            </a:pPr>
            <a:r>
              <a:rPr lang="nl-NL" sz="1100" baseline="0"/>
              <a:t>2020, 2e helft, nieuw en langdurig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'4. KLEIN'!$N$54:$N$55</c:f>
              <c:strCache>
                <c:ptCount val="2"/>
                <c:pt idx="0">
                  <c:v>2020-2</c:v>
                </c:pt>
                <c:pt idx="1">
                  <c:v>nieuw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KLEIN'!$N$56:$N$79</c15:sqref>
                  </c15:fullRef>
                </c:ext>
              </c:extLst>
              <c:f>'4. KLEIN'!$N$68:$N$79</c:f>
              <c:numCache>
                <c:formatCode>0.00%</c:formatCode>
                <c:ptCount val="12"/>
                <c:pt idx="0">
                  <c:v>1.6815200941651255E-3</c:v>
                </c:pt>
                <c:pt idx="1">
                  <c:v>7.7964893522231129E-3</c:v>
                </c:pt>
                <c:pt idx="2">
                  <c:v>4.4670776378093451E-3</c:v>
                </c:pt>
                <c:pt idx="3">
                  <c:v>0</c:v>
                </c:pt>
                <c:pt idx="4">
                  <c:v>8.5320072156403887E-3</c:v>
                </c:pt>
                <c:pt idx="5">
                  <c:v>4.5951658854884656E-3</c:v>
                </c:pt>
                <c:pt idx="6">
                  <c:v>4.46977315901218E-3</c:v>
                </c:pt>
                <c:pt idx="7">
                  <c:v>0</c:v>
                </c:pt>
                <c:pt idx="8">
                  <c:v>1.2016342225426579E-3</c:v>
                </c:pt>
                <c:pt idx="9">
                  <c:v>1.6666666666666666E-2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 KLEIN'!$O$54:$O$55</c:f>
              <c:strCache>
                <c:ptCount val="2"/>
                <c:pt idx="0">
                  <c:v>2020-2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'4. KLEIN'!$G$56:$G$79</c15:sqref>
                  </c15:fullRef>
                </c:ext>
              </c:extLst>
              <c:f>'4. KLEIN'!$G$68:$G$79</c:f>
              <c:strCache>
                <c:ptCount val="12"/>
                <c:pt idx="0">
                  <c:v>arts klinische chemie</c:v>
                </c:pt>
                <c:pt idx="1">
                  <c:v>uroloog</c:v>
                </c:pt>
                <c:pt idx="2">
                  <c:v>neurochirurg</c:v>
                </c:pt>
                <c:pt idx="3">
                  <c:v>arts tubercul.bestr. KNMG</c:v>
                </c:pt>
                <c:pt idx="4">
                  <c:v>cardio-thoracaal chirurg</c:v>
                </c:pt>
                <c:pt idx="5">
                  <c:v>arts indicatie en advies KNMG</c:v>
                </c:pt>
                <c:pt idx="6">
                  <c:v>sportarts</c:v>
                </c:pt>
                <c:pt idx="7">
                  <c:v>arts beleid en advies KNMG</c:v>
                </c:pt>
                <c:pt idx="8">
                  <c:v>tropenarts KNMG</c:v>
                </c:pt>
                <c:pt idx="9">
                  <c:v>arts med. milieuk. KNMG</c:v>
                </c:pt>
                <c:pt idx="10">
                  <c:v>donorarts KNMG</c:v>
                </c:pt>
                <c:pt idx="11">
                  <c:v>klinisch geneticus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 KLEIN'!$O$56:$O$79</c15:sqref>
                  </c15:fullRef>
                </c:ext>
              </c:extLst>
              <c:f>'4. KLEIN'!$O$68:$O$79</c:f>
              <c:numCache>
                <c:formatCode>0.00%</c:formatCode>
                <c:ptCount val="12"/>
                <c:pt idx="0">
                  <c:v>1.6815200941651255E-3</c:v>
                </c:pt>
                <c:pt idx="1">
                  <c:v>2.2275683863494608E-3</c:v>
                </c:pt>
                <c:pt idx="2">
                  <c:v>5.5838470472616827E-3</c:v>
                </c:pt>
                <c:pt idx="3">
                  <c:v>0</c:v>
                </c:pt>
                <c:pt idx="4">
                  <c:v>4.8754326946516494E-3</c:v>
                </c:pt>
                <c:pt idx="5">
                  <c:v>0</c:v>
                </c:pt>
                <c:pt idx="6">
                  <c:v>1.340931947703654E-2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839008"/>
        <c:axId val="414836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KLEIN'!$H$54:$H$55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'4. KLEIN'!$H$56:$H$79</c15:sqref>
                        </c15:fullRef>
                        <c15:formulaRef>
                          <c15:sqref>'4. KLEIN'!$H$68:$H$79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8.7446029403727386E-3</c:v>
                      </c:pt>
                      <c:pt idx="1">
                        <c:v>8.6734847799197524E-3</c:v>
                      </c:pt>
                      <c:pt idx="2">
                        <c:v>4.4426673774934471E-3</c:v>
                      </c:pt>
                      <c:pt idx="3">
                        <c:v>7.631257631257631E-3</c:v>
                      </c:pt>
                      <c:pt idx="4">
                        <c:v>5.0337259639585217E-3</c:v>
                      </c:pt>
                      <c:pt idx="5">
                        <c:v>5.0200803212851405E-3</c:v>
                      </c:pt>
                      <c:pt idx="6">
                        <c:v>1.1542012927054477E-3</c:v>
                      </c:pt>
                      <c:pt idx="7">
                        <c:v>9.4353864734299524E-4</c:v>
                      </c:pt>
                      <c:pt idx="8">
                        <c:v>5.8872012245378554E-4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KLEIN'!$I$54:$I$55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KLEIN'!$I$56:$I$79</c15:sqref>
                        </c15:fullRef>
                        <c15:formulaRef>
                          <c15:sqref>'4. KLEIN'!$I$68:$I$79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1.0930753675465923E-3</c:v>
                      </c:pt>
                      <c:pt idx="1">
                        <c:v>7.5421606781910877E-4</c:v>
                      </c:pt>
                      <c:pt idx="2">
                        <c:v>4.4426673774934471E-3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KLEIN'!$J$54:$J$55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KLEIN'!$J$56:$J$79</c15:sqref>
                        </c15:fullRef>
                        <c15:formulaRef>
                          <c15:sqref>'4. KLEIN'!$J$68:$J$79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5.6902241948332761E-3</c:v>
                      </c:pt>
                      <c:pt idx="2">
                        <c:v>0</c:v>
                      </c:pt>
                      <c:pt idx="3">
                        <c:v>1.4652014652014652E-2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1.117443289753045E-3</c:v>
                      </c:pt>
                      <c:pt idx="7">
                        <c:v>0</c:v>
                      </c:pt>
                      <c:pt idx="8">
                        <c:v>1.1138958507379559E-3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KLEIN'!$K$54:$K$55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KLEIN'!$K$56:$K$79</c15:sqref>
                        </c15:fullRef>
                        <c15:formulaRef>
                          <c15:sqref>'4. KLEIN'!$K$68:$K$79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KLEIN'!$L$54:$L$55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KLEIN'!$L$56:$L$79</c15:sqref>
                        </c15:fullRef>
                        <c15:formulaRef>
                          <c15:sqref>'4. KLEIN'!$L$68:$L$79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5.0445602824953761E-3</c:v>
                      </c:pt>
                      <c:pt idx="1">
                        <c:v>4.4987291090266999E-3</c:v>
                      </c:pt>
                      <c:pt idx="2">
                        <c:v>5.6458897922312557E-3</c:v>
                      </c:pt>
                      <c:pt idx="3">
                        <c:v>0</c:v>
                      </c:pt>
                      <c:pt idx="4">
                        <c:v>9.8125797272102834E-3</c:v>
                      </c:pt>
                      <c:pt idx="5">
                        <c:v>0</c:v>
                      </c:pt>
                      <c:pt idx="6">
                        <c:v>3.3738191632928477E-3</c:v>
                      </c:pt>
                      <c:pt idx="7">
                        <c:v>0</c:v>
                      </c:pt>
                      <c:pt idx="8">
                        <c:v>5.5169369965794998E-4</c:v>
                      </c:pt>
                      <c:pt idx="9">
                        <c:v>4.3859649122807022E-2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KLEIN'!$M$54:$M$55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'4. KLEIN'!$G$56:$G$79</c15:sqref>
                        </c15:fullRef>
                        <c15:formulaRef>
                          <c15:sqref>'4. KLEIN'!$G$68:$G$79</c15:sqref>
                        </c15:formulaRef>
                      </c:ext>
                    </c:extLst>
                    <c:strCache>
                      <c:ptCount val="12"/>
                      <c:pt idx="0">
                        <c:v>arts klinische chemie</c:v>
                      </c:pt>
                      <c:pt idx="1">
                        <c:v>uroloog</c:v>
                      </c:pt>
                      <c:pt idx="2">
                        <c:v>neurochirurg</c:v>
                      </c:pt>
                      <c:pt idx="3">
                        <c:v>arts tubercul.bestr. KNMG</c:v>
                      </c:pt>
                      <c:pt idx="4">
                        <c:v>cardio-thoracaal chirurg</c:v>
                      </c:pt>
                      <c:pt idx="5">
                        <c:v>arts indicatie en advies KNMG</c:v>
                      </c:pt>
                      <c:pt idx="6">
                        <c:v>sportarts</c:v>
                      </c:pt>
                      <c:pt idx="7">
                        <c:v>arts beleid en advies KNMG</c:v>
                      </c:pt>
                      <c:pt idx="8">
                        <c:v>tropenarts KNMG</c:v>
                      </c:pt>
                      <c:pt idx="9">
                        <c:v>arts med. milieuk. KNMG</c:v>
                      </c:pt>
                      <c:pt idx="10">
                        <c:v>donorarts KNMG</c:v>
                      </c:pt>
                      <c:pt idx="11">
                        <c:v>klinisch geneticus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'4. KLEIN'!$M$56:$M$79</c15:sqref>
                        </c15:fullRef>
                        <c15:formulaRef>
                          <c15:sqref>'4. KLEIN'!$M$68:$M$79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</c:v>
                      </c:pt>
                      <c:pt idx="1">
                        <c:v>7.4978818483778325E-4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2.4531449318025709E-3</c:v>
                      </c:pt>
                      <c:pt idx="5">
                        <c:v>0</c:v>
                      </c:pt>
                      <c:pt idx="6">
                        <c:v>6.7476383265856954E-3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148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6656"/>
        <c:crosses val="autoZero"/>
        <c:auto val="1"/>
        <c:lblAlgn val="ctr"/>
        <c:lblOffset val="100"/>
        <c:noMultiLvlLbl val="0"/>
      </c:catAx>
      <c:valAx>
        <c:axId val="4148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grote specialismen</a:t>
            </a:r>
          </a:p>
          <a:p>
            <a:pPr>
              <a:defRPr/>
            </a:pPr>
            <a:r>
              <a:rPr lang="nl-NL" sz="1100"/>
              <a:t>2019,</a:t>
            </a:r>
            <a:r>
              <a:rPr lang="nl-NL" sz="1100" baseline="0"/>
              <a:t> 1e helft, nieuw en lang open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GROOT'!$H$36:$H$37</c:f>
              <c:strCache>
                <c:ptCount val="2"/>
                <c:pt idx="0">
                  <c:v>2019-1</c:v>
                </c:pt>
                <c:pt idx="1">
                  <c:v>nieuw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GROOT'!$H$38:$H$44</c:f>
              <c:numCache>
                <c:formatCode>0.00%</c:formatCode>
                <c:ptCount val="7"/>
                <c:pt idx="0">
                  <c:v>6.1062842388080532E-3</c:v>
                </c:pt>
                <c:pt idx="1">
                  <c:v>1.0424924032236754E-2</c:v>
                </c:pt>
                <c:pt idx="2">
                  <c:v>2.418067381212113E-3</c:v>
                </c:pt>
                <c:pt idx="3">
                  <c:v>7.091213263173737E-3</c:v>
                </c:pt>
                <c:pt idx="4">
                  <c:v>1.031880624871015E-2</c:v>
                </c:pt>
                <c:pt idx="5">
                  <c:v>4.6221736134480718E-2</c:v>
                </c:pt>
                <c:pt idx="6">
                  <c:v>3.2352988022426095E-2</c:v>
                </c:pt>
              </c:numCache>
            </c:numRef>
          </c:val>
        </c:ser>
        <c:ser>
          <c:idx val="1"/>
          <c:order val="1"/>
          <c:tx>
            <c:strRef>
              <c:f>'2. GROOT'!$I$36:$I$37</c:f>
              <c:strCache>
                <c:ptCount val="2"/>
                <c:pt idx="0">
                  <c:v>2019-1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GROOT'!$I$38:$I$44</c:f>
              <c:numCache>
                <c:formatCode>0.00%</c:formatCode>
                <c:ptCount val="7"/>
                <c:pt idx="0">
                  <c:v>3.7800807192621285E-3</c:v>
                </c:pt>
                <c:pt idx="1">
                  <c:v>1.9714460298586339E-2</c:v>
                </c:pt>
                <c:pt idx="2">
                  <c:v>2.3004316707747668E-3</c:v>
                </c:pt>
                <c:pt idx="3">
                  <c:v>6.5846980300898984E-3</c:v>
                </c:pt>
                <c:pt idx="4">
                  <c:v>5.3837249993270346E-3</c:v>
                </c:pt>
                <c:pt idx="5">
                  <c:v>3.6907280098713205E-2</c:v>
                </c:pt>
                <c:pt idx="6">
                  <c:v>3.3049821610601431E-2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8384"/>
        <c:axId val="99695640"/>
      </c:barChart>
      <c:catAx>
        <c:axId val="996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695640"/>
        <c:crosses val="autoZero"/>
        <c:auto val="1"/>
        <c:lblAlgn val="ctr"/>
        <c:lblOffset val="100"/>
        <c:noMultiLvlLbl val="0"/>
      </c:catAx>
      <c:valAx>
        <c:axId val="99695640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6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Aandeel nieuwe vacatures in vacaturegraad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kleine specialismen, selectie 1</a:t>
            </a:r>
            <a:endParaRPr lang="nl-NL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KLEIN'!$A$151</c:f>
              <c:strCache>
                <c:ptCount val="1"/>
                <c:pt idx="0">
                  <c:v>arts beleid en advies KNMG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KLEIN'!$B$151:$E$151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KLEIN'!$A$152</c:f>
              <c:strCache>
                <c:ptCount val="1"/>
                <c:pt idx="0">
                  <c:v>arts indicatie en advies KNMG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KLEIN'!$B$152:$E$152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 KLEIN'!$A$153</c:f>
              <c:strCache>
                <c:ptCount val="1"/>
                <c:pt idx="0">
                  <c:v>arts infectiezkt.bestr. KNMG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KLEIN'!$B$153:$E$153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0.875</c:v>
                </c:pt>
                <c:pt idx="3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 KLEIN'!$A$154</c:f>
              <c:strCache>
                <c:ptCount val="1"/>
                <c:pt idx="0">
                  <c:v>arts tubercul.bestr. KNMG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KLEIN'!$B$154:$E$154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 KLEIN'!$A$155</c:f>
              <c:strCache>
                <c:ptCount val="1"/>
                <c:pt idx="0">
                  <c:v>arts-microbioloog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KLEIN'!$B$155:$E$155</c:f>
              <c:numCache>
                <c:formatCode>0%</c:formatCode>
                <c:ptCount val="4"/>
                <c:pt idx="0">
                  <c:v>1</c:v>
                </c:pt>
                <c:pt idx="1">
                  <c:v>0.6785714285714286</c:v>
                </c:pt>
                <c:pt idx="2">
                  <c:v>0.71875</c:v>
                </c:pt>
                <c:pt idx="3">
                  <c:v>0.85454545454545461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 KLEIN'!$A$156</c:f>
              <c:strCache>
                <c:ptCount val="1"/>
                <c:pt idx="0">
                  <c:v>cardio-thoracaal chirurg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KLEIN'!$B$156:$E$156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0.8</c:v>
                </c:pt>
                <c:pt idx="3">
                  <c:v>0.63636363636363646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 KLEIN'!$A$157</c:f>
              <c:strCache>
                <c:ptCount val="1"/>
                <c:pt idx="0">
                  <c:v>sportarts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KLEIN'!$B$157:$E$157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0.33333333333333337</c:v>
                </c:pt>
                <c:pt idx="3">
                  <c:v>0.25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 KLEIN'!$A$158</c:f>
              <c:strCache>
                <c:ptCount val="1"/>
                <c:pt idx="0">
                  <c:v>tropenarts KNMG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KLEIN'!$B$158:$E$158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'4. KLEIN'!$A$159</c:f>
              <c:strCache>
                <c:ptCount val="1"/>
                <c:pt idx="0">
                  <c:v>uroloog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KLEIN'!$B$159:$E$159</c:f>
              <c:numCache>
                <c:formatCode>0%</c:formatCode>
                <c:ptCount val="4"/>
                <c:pt idx="0">
                  <c:v>0.92</c:v>
                </c:pt>
                <c:pt idx="1">
                  <c:v>1</c:v>
                </c:pt>
                <c:pt idx="2">
                  <c:v>0.8571428571428571</c:v>
                </c:pt>
                <c:pt idx="3">
                  <c:v>0.77777777777777779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'4. KLEIN'!$A$160</c:f>
              <c:strCache>
                <c:ptCount val="1"/>
                <c:pt idx="0">
                  <c:v>arts klinische chemie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KLEIN'!$B$160:$E$160</c:f>
              <c:numCache>
                <c:formatCode>0%</c:formatCode>
                <c:ptCount val="4"/>
                <c:pt idx="0">
                  <c:v>0.88888888888888884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'4. KLEIN'!$A$161</c:f>
              <c:strCache>
                <c:ptCount val="1"/>
                <c:pt idx="0">
                  <c:v>ziekenhuisarts KNMG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KLEIN'!$B$161:$E$161</c:f>
              <c:numCache>
                <c:formatCode>0%</c:formatCode>
                <c:ptCount val="4"/>
                <c:pt idx="0">
                  <c:v>0.66666666666666652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'4. KLEIN'!$A$162</c:f>
              <c:strCache>
                <c:ptCount val="1"/>
                <c:pt idx="0">
                  <c:v>klinisch geriater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KLEIN'!$B$162:$E$162</c:f>
              <c:numCache>
                <c:formatCode>0%</c:formatCode>
                <c:ptCount val="4"/>
                <c:pt idx="0">
                  <c:v>0.63829787234042545</c:v>
                </c:pt>
                <c:pt idx="1">
                  <c:v>0.70833333333333337</c:v>
                </c:pt>
                <c:pt idx="2">
                  <c:v>0.6</c:v>
                </c:pt>
                <c:pt idx="3">
                  <c:v>0.52173913043478271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841360"/>
        <c:axId val="414839400"/>
        <c:extLst>
          <c:ext xmlns:c15="http://schemas.microsoft.com/office/drawing/2012/chart" uri="{02D57815-91ED-43cb-92C2-25804820EDAC}">
            <c15:filteredLine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'4. KLEIN'!$A$163</c15:sqref>
                        </c15:formulaRef>
                      </c:ext>
                    </c:extLst>
                    <c:strCache>
                      <c:ptCount val="1"/>
                      <c:pt idx="0">
                        <c:v>radiotherapeut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KLEIN'!$B$163:$E$163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</c:v>
                      </c:pt>
                      <c:pt idx="1">
                        <c:v>0.8</c:v>
                      </c:pt>
                      <c:pt idx="2">
                        <c:v>0.80000000000000016</c:v>
                      </c:pt>
                      <c:pt idx="3">
                        <c:v>0.6470588235294118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KLEIN'!$A$164</c15:sqref>
                        </c15:formulaRef>
                      </c:ext>
                    </c:extLst>
                    <c:strCache>
                      <c:ptCount val="1"/>
                      <c:pt idx="0">
                        <c:v>verslavingsarts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KLEIN'!$B$164:$E$164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0.57575757575757569</c:v>
                      </c:pt>
                      <c:pt idx="1">
                        <c:v>0.63636363636363646</c:v>
                      </c:pt>
                      <c:pt idx="2">
                        <c:v>0.46564885496183206</c:v>
                      </c:pt>
                      <c:pt idx="3">
                        <c:v>0.62244897959183676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KLEIN'!$A$165</c15:sqref>
                        </c15:formulaRef>
                      </c:ext>
                    </c:extLst>
                    <c:strCache>
                      <c:ptCount val="1"/>
                      <c:pt idx="0">
                        <c:v>patholoog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KLEIN'!$B$165:$E$165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0.5625</c:v>
                      </c:pt>
                      <c:pt idx="1">
                        <c:v>0.54838709677419351</c:v>
                      </c:pt>
                      <c:pt idx="2">
                        <c:v>0.73076923076923073</c:v>
                      </c:pt>
                      <c:pt idx="3">
                        <c:v>0.81818181818181823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KLEIN'!$A$166</c15:sqref>
                        </c15:formulaRef>
                      </c:ext>
                    </c:extLst>
                    <c:strCache>
                      <c:ptCount val="1"/>
                      <c:pt idx="0">
                        <c:v>neurochirurg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KLEIN'!$B$166:$E$166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0.44444444444444436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KLEIN'!$A$167</c15:sqref>
                        </c15:formulaRef>
                      </c:ext>
                    </c:extLst>
                    <c:strCache>
                      <c:ptCount val="1"/>
                      <c:pt idx="0">
                        <c:v>nucleair geneeskundige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KLEIN'!$B$167:$E$167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</c:v>
                      </c:pt>
                      <c:pt idx="1">
                        <c:v>0.3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KLEIN'!$A$168</c15:sqref>
                        </c15:formulaRef>
                      </c:ext>
                    </c:extLst>
                    <c:strCache>
                      <c:ptCount val="1"/>
                      <c:pt idx="0">
                        <c:v>AVG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KLEIN'!$B$168:$E$168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0.48799999999999999</c:v>
                      </c:pt>
                      <c:pt idx="1">
                        <c:v>0.46428571428571425</c:v>
                      </c:pt>
                      <c:pt idx="2">
                        <c:v>0.63013698630136983</c:v>
                      </c:pt>
                      <c:pt idx="3">
                        <c:v>0.49404761904761907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KLEIN'!$A$169</c15:sqref>
                        </c15:formulaRef>
                      </c:ext>
                    </c:extLst>
                    <c:strCache>
                      <c:ptCount val="1"/>
                      <c:pt idx="0">
                        <c:v>reumatoloog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KLEIN'!$B$169:$E$169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0.20833333333333331</c:v>
                      </c:pt>
                      <c:pt idx="1">
                        <c:v>0.56521739130434778</c:v>
                      </c:pt>
                      <c:pt idx="2">
                        <c:v>1</c:v>
                      </c:pt>
                      <c:pt idx="3">
                        <c:v>0.62499999999999989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KLEIN'!$A$170</c15:sqref>
                        </c15:formulaRef>
                      </c:ext>
                    </c:extLst>
                    <c:strCache>
                      <c:ptCount val="1"/>
                      <c:pt idx="0">
                        <c:v>plastisch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KLEIN'!$B$170:$E$170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0.18750000000000003</c:v>
                      </c:pt>
                      <c:pt idx="1">
                        <c:v>0.24444444444444441</c:v>
                      </c:pt>
                      <c:pt idx="2">
                        <c:v>0.2293577981651376</c:v>
                      </c:pt>
                      <c:pt idx="3">
                        <c:v>0.24806201550387597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KLEIN'!$A$171</c15:sqref>
                        </c15:formulaRef>
                      </c:ext>
                    </c:extLst>
                    <c:strCache>
                      <c:ptCount val="1"/>
                      <c:pt idx="0">
                        <c:v>forensisch 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KLEIN'!$B$171:$E$171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0.1875</c:v>
                      </c:pt>
                      <c:pt idx="1">
                        <c:v>0.8</c:v>
                      </c:pt>
                      <c:pt idx="2">
                        <c:v>0.33333333333333331</c:v>
                      </c:pt>
                      <c:pt idx="3">
                        <c:v>0.40000000000000008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KLEIN'!$A$172</c15:sqref>
                        </c15:formulaRef>
                      </c:ext>
                    </c:extLst>
                    <c:strCache>
                      <c:ptCount val="1"/>
                      <c:pt idx="0">
                        <c:v>arts med. milieuk.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KLEIN'!$B$172:$E$172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0.25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KLEIN'!$A$173</c15:sqref>
                        </c15:formulaRef>
                      </c:ext>
                    </c:extLst>
                    <c:strCache>
                      <c:ptCount val="1"/>
                      <c:pt idx="0">
                        <c:v>donorarts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KLEIN'!$B$173:$E$173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KLEIN'!$A$174</c15:sqref>
                        </c15:formulaRef>
                      </c:ext>
                    </c:extLst>
                    <c:strCache>
                      <c:ptCount val="1"/>
                      <c:pt idx="0">
                        <c:v>klinisch geneticus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KLEIN'!$B$174:$E$174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48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9400"/>
        <c:crosses val="autoZero"/>
        <c:auto val="1"/>
        <c:lblAlgn val="ctr"/>
        <c:lblOffset val="100"/>
        <c:noMultiLvlLbl val="0"/>
      </c:catAx>
      <c:valAx>
        <c:axId val="414839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413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Aandeel nieuwe vacatures in vacaturegraad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kleine specialismen, selectie 2</a:t>
            </a:r>
            <a:endParaRPr lang="nl-NL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2"/>
          <c:order val="12"/>
          <c:tx>
            <c:strRef>
              <c:f>'4. KLEIN'!$A$163</c:f>
              <c:strCache>
                <c:ptCount val="1"/>
                <c:pt idx="0">
                  <c:v>radiotherapeut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KLEIN'!$B$163:$E$163</c:f>
              <c:numCache>
                <c:formatCode>0%</c:formatCode>
                <c:ptCount val="4"/>
                <c:pt idx="0">
                  <c:v>0.6</c:v>
                </c:pt>
                <c:pt idx="1">
                  <c:v>0.8</c:v>
                </c:pt>
                <c:pt idx="2">
                  <c:v>0.80000000000000016</c:v>
                </c:pt>
                <c:pt idx="3">
                  <c:v>0.6470588235294118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3"/>
          <c:order val="13"/>
          <c:tx>
            <c:strRef>
              <c:f>'4. KLEIN'!$A$164</c:f>
              <c:strCache>
                <c:ptCount val="1"/>
                <c:pt idx="0">
                  <c:v>verslavingsarts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KLEIN'!$B$164:$E$164</c:f>
              <c:numCache>
                <c:formatCode>0%</c:formatCode>
                <c:ptCount val="4"/>
                <c:pt idx="0">
                  <c:v>0.57575757575757569</c:v>
                </c:pt>
                <c:pt idx="1">
                  <c:v>0.63636363636363646</c:v>
                </c:pt>
                <c:pt idx="2">
                  <c:v>0.46564885496183206</c:v>
                </c:pt>
                <c:pt idx="3">
                  <c:v>0.62244897959183676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4"/>
          <c:order val="14"/>
          <c:tx>
            <c:strRef>
              <c:f>'4. KLEIN'!$A$165</c:f>
              <c:strCache>
                <c:ptCount val="1"/>
                <c:pt idx="0">
                  <c:v>patholoog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KLEIN'!$B$165:$E$165</c:f>
              <c:numCache>
                <c:formatCode>0%</c:formatCode>
                <c:ptCount val="4"/>
                <c:pt idx="0">
                  <c:v>0.5625</c:v>
                </c:pt>
                <c:pt idx="1">
                  <c:v>0.54838709677419351</c:v>
                </c:pt>
                <c:pt idx="2">
                  <c:v>0.73076923076923073</c:v>
                </c:pt>
                <c:pt idx="3">
                  <c:v>0.81818181818181823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5"/>
          <c:order val="15"/>
          <c:tx>
            <c:strRef>
              <c:f>'4. KLEIN'!$A$166</c:f>
              <c:strCache>
                <c:ptCount val="1"/>
                <c:pt idx="0">
                  <c:v>neurochirurg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KLEIN'!$B$166:$E$166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1</c:v>
                </c:pt>
                <c:pt idx="3">
                  <c:v>0.44444444444444436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6"/>
          <c:order val="16"/>
          <c:tx>
            <c:strRef>
              <c:f>'4. KLEIN'!$A$167</c:f>
              <c:strCache>
                <c:ptCount val="1"/>
                <c:pt idx="0">
                  <c:v>nucleair geneeskundige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KLEIN'!$B$167:$E$167</c:f>
              <c:numCache>
                <c:formatCode>0%</c:formatCode>
                <c:ptCount val="4"/>
                <c:pt idx="0">
                  <c:v>0.5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7"/>
          <c:order val="17"/>
          <c:tx>
            <c:strRef>
              <c:f>'4. KLEIN'!$A$168</c:f>
              <c:strCache>
                <c:ptCount val="1"/>
                <c:pt idx="0">
                  <c:v>AVG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KLEIN'!$B$168:$E$168</c:f>
              <c:numCache>
                <c:formatCode>0%</c:formatCode>
                <c:ptCount val="4"/>
                <c:pt idx="0">
                  <c:v>0.48799999999999999</c:v>
                </c:pt>
                <c:pt idx="1">
                  <c:v>0.46428571428571425</c:v>
                </c:pt>
                <c:pt idx="2">
                  <c:v>0.63013698630136983</c:v>
                </c:pt>
                <c:pt idx="3">
                  <c:v>0.49404761904761907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8"/>
          <c:order val="18"/>
          <c:tx>
            <c:strRef>
              <c:f>'4. KLEIN'!$A$169</c:f>
              <c:strCache>
                <c:ptCount val="1"/>
                <c:pt idx="0">
                  <c:v>reumatoloog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KLEIN'!$B$169:$E$169</c:f>
              <c:numCache>
                <c:formatCode>0%</c:formatCode>
                <c:ptCount val="4"/>
                <c:pt idx="0">
                  <c:v>0.20833333333333331</c:v>
                </c:pt>
                <c:pt idx="1">
                  <c:v>0.56521739130434778</c:v>
                </c:pt>
                <c:pt idx="2">
                  <c:v>1</c:v>
                </c:pt>
                <c:pt idx="3">
                  <c:v>0.62499999999999989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9"/>
          <c:order val="19"/>
          <c:tx>
            <c:strRef>
              <c:f>'4. KLEIN'!$A$170</c:f>
              <c:strCache>
                <c:ptCount val="1"/>
                <c:pt idx="0">
                  <c:v>plastisch chirurg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KLEIN'!$B$170:$E$170</c:f>
              <c:numCache>
                <c:formatCode>0%</c:formatCode>
                <c:ptCount val="4"/>
                <c:pt idx="0">
                  <c:v>0.18750000000000003</c:v>
                </c:pt>
                <c:pt idx="1">
                  <c:v>0.24444444444444441</c:v>
                </c:pt>
                <c:pt idx="2">
                  <c:v>0.2293577981651376</c:v>
                </c:pt>
                <c:pt idx="3">
                  <c:v>0.24806201550387597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0"/>
          <c:order val="20"/>
          <c:tx>
            <c:strRef>
              <c:f>'4. KLEIN'!$A$171</c:f>
              <c:strCache>
                <c:ptCount val="1"/>
                <c:pt idx="0">
                  <c:v>forensisch 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KLEIN'!$B$171:$E$171</c:f>
              <c:numCache>
                <c:formatCode>0%</c:formatCode>
                <c:ptCount val="4"/>
                <c:pt idx="0">
                  <c:v>0.1875</c:v>
                </c:pt>
                <c:pt idx="1">
                  <c:v>0.8</c:v>
                </c:pt>
                <c:pt idx="2">
                  <c:v>0.33333333333333331</c:v>
                </c:pt>
                <c:pt idx="3">
                  <c:v>0.40000000000000008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1"/>
          <c:order val="21"/>
          <c:tx>
            <c:strRef>
              <c:f>'4. KLEIN'!$A$172</c:f>
              <c:strCache>
                <c:ptCount val="1"/>
                <c:pt idx="0">
                  <c:v>arts med. milieuk.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KLEIN'!$B$172:$E$172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0.25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2"/>
          <c:order val="22"/>
          <c:tx>
            <c:strRef>
              <c:f>'4. KLEIN'!$A$173</c:f>
              <c:strCache>
                <c:ptCount val="1"/>
                <c:pt idx="0">
                  <c:v>donorarts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KLEIN'!$B$173:$E$173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3"/>
          <c:order val="23"/>
          <c:tx>
            <c:strRef>
              <c:f>'4. KLEIN'!$A$174</c:f>
              <c:strCache>
                <c:ptCount val="1"/>
                <c:pt idx="0">
                  <c:v>klinisch geneticus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KLEIN'!$B$150:$E$150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KLEIN'!$B$174:$E$174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835480"/>
        <c:axId val="414835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KLEIN'!$A$151</c15:sqref>
                        </c15:formulaRef>
                      </c:ext>
                    </c:extLst>
                    <c:strCache>
                      <c:ptCount val="1"/>
                      <c:pt idx="0">
                        <c:v>arts beleid en advies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KLEIN'!$B$151:$E$151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KLEIN'!$A$152</c15:sqref>
                        </c15:formulaRef>
                      </c:ext>
                    </c:extLst>
                    <c:strCache>
                      <c:ptCount val="1"/>
                      <c:pt idx="0">
                        <c:v>arts indicatie en advies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KLEIN'!$B$152:$E$152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KLEIN'!$A$153</c15:sqref>
                        </c15:formulaRef>
                      </c:ext>
                    </c:extLst>
                    <c:strCache>
                      <c:ptCount val="1"/>
                      <c:pt idx="0">
                        <c:v>arts infectiezkt.bestr.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KLEIN'!$B$153:$E$153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0.875</c:v>
                      </c:pt>
                      <c:pt idx="3">
                        <c:v>0.8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KLEIN'!$A$154</c15:sqref>
                        </c15:formulaRef>
                      </c:ext>
                    </c:extLst>
                    <c:strCache>
                      <c:ptCount val="1"/>
                      <c:pt idx="0">
                        <c:v>arts tubercul.bestr.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KLEIN'!$B$154:$E$154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KLEIN'!$A$155</c15:sqref>
                        </c15:formulaRef>
                      </c:ext>
                    </c:extLst>
                    <c:strCache>
                      <c:ptCount val="1"/>
                      <c:pt idx="0">
                        <c:v>arts-microbioloog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KLEIN'!$B$155:$E$155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0.6785714285714286</c:v>
                      </c:pt>
                      <c:pt idx="2">
                        <c:v>0.71875</c:v>
                      </c:pt>
                      <c:pt idx="3">
                        <c:v>0.85454545454545461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KLEIN'!$A$156</c15:sqref>
                        </c15:formulaRef>
                      </c:ext>
                    </c:extLst>
                    <c:strCache>
                      <c:ptCount val="1"/>
                      <c:pt idx="0">
                        <c:v>cardio-thoracaal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KLEIN'!$B$156:$E$156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</c:v>
                      </c:pt>
                      <c:pt idx="2">
                        <c:v>0.8</c:v>
                      </c:pt>
                      <c:pt idx="3">
                        <c:v>0.63636363636363646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KLEIN'!$A$157</c15:sqref>
                        </c15:formulaRef>
                      </c:ext>
                    </c:extLst>
                    <c:strCache>
                      <c:ptCount val="1"/>
                      <c:pt idx="0">
                        <c:v>sportarts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KLEIN'!$B$157:$E$157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0.33333333333333337</c:v>
                      </c:pt>
                      <c:pt idx="3">
                        <c:v>0.25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KLEIN'!$A$158</c15:sqref>
                        </c15:formulaRef>
                      </c:ext>
                    </c:extLst>
                    <c:strCache>
                      <c:ptCount val="1"/>
                      <c:pt idx="0">
                        <c:v>tropenarts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KLEIN'!$B$158:$E$158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KLEIN'!$A$159</c15:sqref>
                        </c15:formulaRef>
                      </c:ext>
                    </c:extLst>
                    <c:strCache>
                      <c:ptCount val="1"/>
                      <c:pt idx="0">
                        <c:v>uroloog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KLEIN'!$B$159:$E$159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0.92</c:v>
                      </c:pt>
                      <c:pt idx="1">
                        <c:v>1</c:v>
                      </c:pt>
                      <c:pt idx="2">
                        <c:v>0.8571428571428571</c:v>
                      </c:pt>
                      <c:pt idx="3">
                        <c:v>0.77777777777777779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KLEIN'!$A$160</c15:sqref>
                        </c15:formulaRef>
                      </c:ext>
                    </c:extLst>
                    <c:strCache>
                      <c:ptCount val="1"/>
                      <c:pt idx="0">
                        <c:v>arts klinische chemie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KLEIN'!$B$160:$E$160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0.88888888888888884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KLEIN'!$A$161</c15:sqref>
                        </c15:formulaRef>
                      </c:ext>
                    </c:extLst>
                    <c:strCache>
                      <c:ptCount val="1"/>
                      <c:pt idx="0">
                        <c:v>ziekenhuisarts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KLEIN'!$B$161:$E$161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0.66666666666666652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KLEIN'!$A$162</c15:sqref>
                        </c15:formulaRef>
                      </c:ext>
                    </c:extLst>
                    <c:strCache>
                      <c:ptCount val="1"/>
                      <c:pt idx="0">
                        <c:v>klinisch geriater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KLEIN'!$B$150:$E$150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KLEIN'!$B$162:$E$162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0.63829787234042545</c:v>
                      </c:pt>
                      <c:pt idx="1">
                        <c:v>0.70833333333333337</c:v>
                      </c:pt>
                      <c:pt idx="2">
                        <c:v>0.6</c:v>
                      </c:pt>
                      <c:pt idx="3">
                        <c:v>0.52173913043478271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483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5872"/>
        <c:crosses val="autoZero"/>
        <c:auto val="1"/>
        <c:lblAlgn val="ctr"/>
        <c:lblOffset val="100"/>
        <c:noMultiLvlLbl val="0"/>
      </c:catAx>
      <c:valAx>
        <c:axId val="414835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48354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Aandeel langdurige vacatures in vacaturegraad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kleine specialismen, selectie 1</a:t>
            </a:r>
            <a:endParaRPr lang="nl-NL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KLEIN'!$G$151</c:f>
              <c:strCache>
                <c:ptCount val="1"/>
                <c:pt idx="0">
                  <c:v>arts beleid en advies KNMG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KLEIN'!$H$151:$K$151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KLEIN'!$G$152</c:f>
              <c:strCache>
                <c:ptCount val="1"/>
                <c:pt idx="0">
                  <c:v>arts indicatie en advies KNMG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KLEIN'!$H$152:$K$152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 KLEIN'!$G$153</c:f>
              <c:strCache>
                <c:ptCount val="1"/>
                <c:pt idx="0">
                  <c:v>arts infectiezkt.bestr. KNMG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KLEIN'!$H$153:$K$153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0.12499999999999999</c:v>
                </c:pt>
                <c:pt idx="3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 KLEIN'!$G$154</c:f>
              <c:strCache>
                <c:ptCount val="1"/>
                <c:pt idx="0">
                  <c:v>arts tubercul.bestr. KNMG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KLEIN'!$H$154:$K$154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 KLEIN'!$G$155</c:f>
              <c:strCache>
                <c:ptCount val="1"/>
                <c:pt idx="0">
                  <c:v>arts-microbioloog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KLEIN'!$H$155:$K$155</c:f>
              <c:numCache>
                <c:formatCode>0%</c:formatCode>
                <c:ptCount val="4"/>
                <c:pt idx="0">
                  <c:v>0</c:v>
                </c:pt>
                <c:pt idx="1">
                  <c:v>0.32142857142857145</c:v>
                </c:pt>
                <c:pt idx="2">
                  <c:v>0.28124999999999994</c:v>
                </c:pt>
                <c:pt idx="3">
                  <c:v>0.14545454545454545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 KLEIN'!$G$156</c:f>
              <c:strCache>
                <c:ptCount val="1"/>
                <c:pt idx="0">
                  <c:v>cardio-thoracaal chirurg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KLEIN'!$H$156:$K$156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0.36363636363636359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 KLEIN'!$G$157</c:f>
              <c:strCache>
                <c:ptCount val="1"/>
                <c:pt idx="0">
                  <c:v>sportarts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KLEIN'!$H$157:$K$157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0.66666666666666674</c:v>
                </c:pt>
                <c:pt idx="3">
                  <c:v>0.75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 KLEIN'!$G$158</c:f>
              <c:strCache>
                <c:ptCount val="1"/>
                <c:pt idx="0">
                  <c:v>tropenarts KNMG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KLEIN'!$H$158:$K$158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'4. KLEIN'!$G$159</c:f>
              <c:strCache>
                <c:ptCount val="1"/>
                <c:pt idx="0">
                  <c:v>uroloog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KLEIN'!$H$159:$K$159</c:f>
              <c:numCache>
                <c:formatCode>0%</c:formatCode>
                <c:ptCount val="4"/>
                <c:pt idx="0">
                  <c:v>7.9999999999999988E-2</c:v>
                </c:pt>
                <c:pt idx="1">
                  <c:v>0</c:v>
                </c:pt>
                <c:pt idx="2">
                  <c:v>0.14285714285714285</c:v>
                </c:pt>
                <c:pt idx="3">
                  <c:v>0.22222222222222221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'4. KLEIN'!$G$160</c:f>
              <c:strCache>
                <c:ptCount val="1"/>
                <c:pt idx="0">
                  <c:v>arts klinische chemie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KLEIN'!$H$160:$K$160</c:f>
              <c:numCache>
                <c:formatCode>0%</c:formatCode>
                <c:ptCount val="4"/>
                <c:pt idx="0">
                  <c:v>0.1111111111111111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'4. KLEIN'!$G$161</c:f>
              <c:strCache>
                <c:ptCount val="1"/>
                <c:pt idx="0">
                  <c:v>ziekenhuisarts KNMG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KLEIN'!$H$161:$K$161</c:f>
              <c:numCache>
                <c:formatCode>0%</c:formatCode>
                <c:ptCount val="4"/>
                <c:pt idx="0">
                  <c:v>0.33333333333333326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'4. KLEIN'!$G$162</c:f>
              <c:strCache>
                <c:ptCount val="1"/>
                <c:pt idx="0">
                  <c:v>klinisch geriater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KLEIN'!$H$162:$K$162</c:f>
              <c:numCache>
                <c:formatCode>0%</c:formatCode>
                <c:ptCount val="4"/>
                <c:pt idx="0">
                  <c:v>0.36170212765957444</c:v>
                </c:pt>
                <c:pt idx="1">
                  <c:v>0.29166666666666669</c:v>
                </c:pt>
                <c:pt idx="2">
                  <c:v>0.39999999999999997</c:v>
                </c:pt>
                <c:pt idx="3">
                  <c:v>0.47826086956521741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22744"/>
        <c:axId val="416023136"/>
        <c:extLst>
          <c:ext xmlns:c15="http://schemas.microsoft.com/office/drawing/2012/chart" uri="{02D57815-91ED-43cb-92C2-25804820EDAC}">
            <c15:filteredLine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'4. KLEIN'!$G$163</c15:sqref>
                        </c15:formulaRef>
                      </c:ext>
                    </c:extLst>
                    <c:strCache>
                      <c:ptCount val="1"/>
                      <c:pt idx="0">
                        <c:v>radiotherapeut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KLEIN'!$H$163:$K$163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0.4</c:v>
                      </c:pt>
                      <c:pt idx="1">
                        <c:v>0.2</c:v>
                      </c:pt>
                      <c:pt idx="2">
                        <c:v>0.20000000000000004</c:v>
                      </c:pt>
                      <c:pt idx="3">
                        <c:v>0.35294117647058826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KLEIN'!$G$164</c15:sqref>
                        </c15:formulaRef>
                      </c:ext>
                    </c:extLst>
                    <c:strCache>
                      <c:ptCount val="1"/>
                      <c:pt idx="0">
                        <c:v>verslavingsarts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KLEIN'!$H$164:$K$164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0.4242424242424242</c:v>
                      </c:pt>
                      <c:pt idx="1">
                        <c:v>0.3636363636363637</c:v>
                      </c:pt>
                      <c:pt idx="2">
                        <c:v>0.53435114503816794</c:v>
                      </c:pt>
                      <c:pt idx="3">
                        <c:v>0.3775510204081633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KLEIN'!$G$165</c15:sqref>
                        </c15:formulaRef>
                      </c:ext>
                    </c:extLst>
                    <c:strCache>
                      <c:ptCount val="1"/>
                      <c:pt idx="0">
                        <c:v>patholoog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KLEIN'!$H$165:$K$165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0.4375</c:v>
                      </c:pt>
                      <c:pt idx="1">
                        <c:v>0.45161290322580638</c:v>
                      </c:pt>
                      <c:pt idx="2">
                        <c:v>0.26923076923076927</c:v>
                      </c:pt>
                      <c:pt idx="3">
                        <c:v>0.18181818181818182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KLEIN'!$G$166</c15:sqref>
                        </c15:formulaRef>
                      </c:ext>
                    </c:extLst>
                    <c:strCache>
                      <c:ptCount val="1"/>
                      <c:pt idx="0">
                        <c:v>neurochirurg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KLEIN'!$H$166:$K$166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0.55555555555555558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KLEIN'!$G$167</c15:sqref>
                        </c15:formulaRef>
                      </c:ext>
                    </c:extLst>
                    <c:strCache>
                      <c:ptCount val="1"/>
                      <c:pt idx="0">
                        <c:v>nucleair geneeskundige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KLEIN'!$H$167:$K$167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</c:v>
                      </c:pt>
                      <c:pt idx="1">
                        <c:v>0.7</c:v>
                      </c:pt>
                      <c:pt idx="2">
                        <c:v>1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KLEIN'!$G$168</c15:sqref>
                        </c15:formulaRef>
                      </c:ext>
                    </c:extLst>
                    <c:strCache>
                      <c:ptCount val="1"/>
                      <c:pt idx="0">
                        <c:v>AVG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KLEIN'!$H$168:$K$168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0.51200000000000001</c:v>
                      </c:pt>
                      <c:pt idx="1">
                        <c:v>0.5357142857142857</c:v>
                      </c:pt>
                      <c:pt idx="2">
                        <c:v>0.36986301369863012</c:v>
                      </c:pt>
                      <c:pt idx="3">
                        <c:v>0.50595238095238093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KLEIN'!$G$169</c15:sqref>
                        </c15:formulaRef>
                      </c:ext>
                    </c:extLst>
                    <c:strCache>
                      <c:ptCount val="1"/>
                      <c:pt idx="0">
                        <c:v>reumatoloog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KLEIN'!$H$169:$K$169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0.79166666666666652</c:v>
                      </c:pt>
                      <c:pt idx="1">
                        <c:v>0.43478260869565227</c:v>
                      </c:pt>
                      <c:pt idx="2">
                        <c:v>0</c:v>
                      </c:pt>
                      <c:pt idx="3">
                        <c:v>0.37499999999999994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KLEIN'!$G$170</c15:sqref>
                        </c15:formulaRef>
                      </c:ext>
                    </c:extLst>
                    <c:strCache>
                      <c:ptCount val="1"/>
                      <c:pt idx="0">
                        <c:v>plastisch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KLEIN'!$H$170:$K$170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0.81250000000000011</c:v>
                      </c:pt>
                      <c:pt idx="1">
                        <c:v>0.75555555555555554</c:v>
                      </c:pt>
                      <c:pt idx="2">
                        <c:v>0.77064220183486232</c:v>
                      </c:pt>
                      <c:pt idx="3">
                        <c:v>0.75193798449612403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KLEIN'!$G$171</c15:sqref>
                        </c15:formulaRef>
                      </c:ext>
                    </c:extLst>
                    <c:strCache>
                      <c:ptCount val="1"/>
                      <c:pt idx="0">
                        <c:v>forensisch 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KLEIN'!$H$171:$K$171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0.8125</c:v>
                      </c:pt>
                      <c:pt idx="1">
                        <c:v>0.2</c:v>
                      </c:pt>
                      <c:pt idx="2">
                        <c:v>0.66666666666666663</c:v>
                      </c:pt>
                      <c:pt idx="3">
                        <c:v>0.60000000000000009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KLEIN'!$G$172</c15:sqref>
                        </c15:formulaRef>
                      </c:ext>
                    </c:extLst>
                    <c:strCache>
                      <c:ptCount val="1"/>
                      <c:pt idx="0">
                        <c:v>arts med. milieuk.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KLEIN'!$H$172:$K$172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KLEIN'!$G$173</c15:sqref>
                        </c15:formulaRef>
                      </c:ext>
                    </c:extLst>
                    <c:strCache>
                      <c:ptCount val="1"/>
                      <c:pt idx="0">
                        <c:v>donorarts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KLEIN'!$H$173:$K$173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KLEIN'!$G$174</c15:sqref>
                        </c15:formulaRef>
                      </c:ext>
                    </c:extLst>
                    <c:strCache>
                      <c:ptCount val="1"/>
                      <c:pt idx="0">
                        <c:v>klinisch geneticus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KLEIN'!$H$174:$K$174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0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3136"/>
        <c:crosses val="autoZero"/>
        <c:auto val="1"/>
        <c:lblAlgn val="ctr"/>
        <c:lblOffset val="100"/>
        <c:noMultiLvlLbl val="0"/>
      </c:catAx>
      <c:valAx>
        <c:axId val="416023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2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Aandeel langdurige vacatures in vacaturegraad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kleine specialismen, selectie 2</a:t>
            </a:r>
            <a:endParaRPr lang="nl-NL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2"/>
          <c:order val="12"/>
          <c:tx>
            <c:strRef>
              <c:f>'4. KLEIN'!$G$163</c:f>
              <c:strCache>
                <c:ptCount val="1"/>
                <c:pt idx="0">
                  <c:v>radiotherapeut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KLEIN'!$H$163:$K$163</c:f>
              <c:numCache>
                <c:formatCode>0%</c:formatCode>
                <c:ptCount val="4"/>
                <c:pt idx="0">
                  <c:v>0.4</c:v>
                </c:pt>
                <c:pt idx="1">
                  <c:v>0.2</c:v>
                </c:pt>
                <c:pt idx="2">
                  <c:v>0.20000000000000004</c:v>
                </c:pt>
                <c:pt idx="3">
                  <c:v>0.35294117647058826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3"/>
          <c:order val="13"/>
          <c:tx>
            <c:strRef>
              <c:f>'4. KLEIN'!$G$164</c:f>
              <c:strCache>
                <c:ptCount val="1"/>
                <c:pt idx="0">
                  <c:v>verslavingsarts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KLEIN'!$H$164:$K$164</c:f>
              <c:numCache>
                <c:formatCode>0%</c:formatCode>
                <c:ptCount val="4"/>
                <c:pt idx="0">
                  <c:v>0.4242424242424242</c:v>
                </c:pt>
                <c:pt idx="1">
                  <c:v>0.3636363636363637</c:v>
                </c:pt>
                <c:pt idx="2">
                  <c:v>0.53435114503816794</c:v>
                </c:pt>
                <c:pt idx="3">
                  <c:v>0.3775510204081633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4"/>
          <c:order val="14"/>
          <c:tx>
            <c:strRef>
              <c:f>'4. KLEIN'!$G$165</c:f>
              <c:strCache>
                <c:ptCount val="1"/>
                <c:pt idx="0">
                  <c:v>patholoog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KLEIN'!$H$165:$K$165</c:f>
              <c:numCache>
                <c:formatCode>0%</c:formatCode>
                <c:ptCount val="4"/>
                <c:pt idx="0">
                  <c:v>0.4375</c:v>
                </c:pt>
                <c:pt idx="1">
                  <c:v>0.45161290322580638</c:v>
                </c:pt>
                <c:pt idx="2">
                  <c:v>0.26923076923076927</c:v>
                </c:pt>
                <c:pt idx="3">
                  <c:v>0.18181818181818182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5"/>
          <c:order val="15"/>
          <c:tx>
            <c:strRef>
              <c:f>'4. KLEIN'!$G$166</c:f>
              <c:strCache>
                <c:ptCount val="1"/>
                <c:pt idx="0">
                  <c:v>neurochirurg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KLEIN'!$H$166:$K$166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0.55555555555555558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6"/>
          <c:order val="16"/>
          <c:tx>
            <c:strRef>
              <c:f>'4. KLEIN'!$G$167</c:f>
              <c:strCache>
                <c:ptCount val="1"/>
                <c:pt idx="0">
                  <c:v>nucleair geneeskundige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KLEIN'!$H$167:$K$167</c:f>
              <c:numCache>
                <c:formatCode>0%</c:formatCode>
                <c:ptCount val="4"/>
                <c:pt idx="0">
                  <c:v>0.5</c:v>
                </c:pt>
                <c:pt idx="1">
                  <c:v>0.7</c:v>
                </c:pt>
                <c:pt idx="2">
                  <c:v>1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7"/>
          <c:order val="17"/>
          <c:tx>
            <c:strRef>
              <c:f>'4. KLEIN'!$G$168</c:f>
              <c:strCache>
                <c:ptCount val="1"/>
                <c:pt idx="0">
                  <c:v>AVG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KLEIN'!$H$168:$K$168</c:f>
              <c:numCache>
                <c:formatCode>0%</c:formatCode>
                <c:ptCount val="4"/>
                <c:pt idx="0">
                  <c:v>0.51200000000000001</c:v>
                </c:pt>
                <c:pt idx="1">
                  <c:v>0.5357142857142857</c:v>
                </c:pt>
                <c:pt idx="2">
                  <c:v>0.36986301369863012</c:v>
                </c:pt>
                <c:pt idx="3">
                  <c:v>0.50595238095238093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8"/>
          <c:order val="18"/>
          <c:tx>
            <c:strRef>
              <c:f>'4. KLEIN'!$G$169</c:f>
              <c:strCache>
                <c:ptCount val="1"/>
                <c:pt idx="0">
                  <c:v>reumatoloog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KLEIN'!$H$169:$K$169</c:f>
              <c:numCache>
                <c:formatCode>0%</c:formatCode>
                <c:ptCount val="4"/>
                <c:pt idx="0">
                  <c:v>0.79166666666666652</c:v>
                </c:pt>
                <c:pt idx="1">
                  <c:v>0.43478260869565227</c:v>
                </c:pt>
                <c:pt idx="2">
                  <c:v>0</c:v>
                </c:pt>
                <c:pt idx="3">
                  <c:v>0.37499999999999994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9"/>
          <c:order val="19"/>
          <c:tx>
            <c:strRef>
              <c:f>'4. KLEIN'!$G$170</c:f>
              <c:strCache>
                <c:ptCount val="1"/>
                <c:pt idx="0">
                  <c:v>plastisch chirurg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KLEIN'!$H$170:$K$170</c:f>
              <c:numCache>
                <c:formatCode>0%</c:formatCode>
                <c:ptCount val="4"/>
                <c:pt idx="0">
                  <c:v>0.81250000000000011</c:v>
                </c:pt>
                <c:pt idx="1">
                  <c:v>0.75555555555555554</c:v>
                </c:pt>
                <c:pt idx="2">
                  <c:v>0.77064220183486232</c:v>
                </c:pt>
                <c:pt idx="3">
                  <c:v>0.75193798449612403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0"/>
          <c:order val="20"/>
          <c:tx>
            <c:strRef>
              <c:f>'4. KLEIN'!$G$171</c:f>
              <c:strCache>
                <c:ptCount val="1"/>
                <c:pt idx="0">
                  <c:v>forensisch 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KLEIN'!$H$171:$K$171</c:f>
              <c:numCache>
                <c:formatCode>0%</c:formatCode>
                <c:ptCount val="4"/>
                <c:pt idx="0">
                  <c:v>0.8125</c:v>
                </c:pt>
                <c:pt idx="1">
                  <c:v>0.2</c:v>
                </c:pt>
                <c:pt idx="2">
                  <c:v>0.66666666666666663</c:v>
                </c:pt>
                <c:pt idx="3">
                  <c:v>0.60000000000000009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1"/>
          <c:order val="21"/>
          <c:tx>
            <c:strRef>
              <c:f>'4. KLEIN'!$G$172</c:f>
              <c:strCache>
                <c:ptCount val="1"/>
                <c:pt idx="0">
                  <c:v>arts med. milieuk.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KLEIN'!$H$172:$K$172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2"/>
          <c:order val="22"/>
          <c:tx>
            <c:strRef>
              <c:f>'4. KLEIN'!$G$173</c:f>
              <c:strCache>
                <c:ptCount val="1"/>
                <c:pt idx="0">
                  <c:v>donorarts KNMG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  <c:extLst xmlns:c15="http://schemas.microsoft.com/office/drawing/2012/chart"/>
            </c:strRef>
          </c:cat>
          <c:val>
            <c:numRef>
              <c:f>'4. KLEIN'!$H$173:$K$173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3"/>
          <c:order val="23"/>
          <c:tx>
            <c:strRef>
              <c:f>'4. KLEIN'!$G$174</c:f>
              <c:strCache>
                <c:ptCount val="1"/>
                <c:pt idx="0">
                  <c:v>klinisch geneticus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'4. KLEIN'!$H$150:$K$150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'4. KLEIN'!$H$174:$K$174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19608"/>
        <c:axId val="416018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'4. KLEIN'!$G$151</c15:sqref>
                        </c15:formulaRef>
                      </c:ext>
                    </c:extLst>
                    <c:strCache>
                      <c:ptCount val="1"/>
                      <c:pt idx="0">
                        <c:v>arts beleid en advies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'4. KLEIN'!$H$151:$K$151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KLEIN'!$G$152</c15:sqref>
                        </c15:formulaRef>
                      </c:ext>
                    </c:extLst>
                    <c:strCache>
                      <c:ptCount val="1"/>
                      <c:pt idx="0">
                        <c:v>arts indicatie en advies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KLEIN'!$H$152:$K$152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KLEIN'!$G$153</c15:sqref>
                        </c15:formulaRef>
                      </c:ext>
                    </c:extLst>
                    <c:strCache>
                      <c:ptCount val="1"/>
                      <c:pt idx="0">
                        <c:v>arts infectiezkt.bestr.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KLEIN'!$H$153:$K$153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0.12499999999999999</c:v>
                      </c:pt>
                      <c:pt idx="3">
                        <c:v>0.2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KLEIN'!$G$154</c15:sqref>
                        </c15:formulaRef>
                      </c:ext>
                    </c:extLst>
                    <c:strCache>
                      <c:ptCount val="1"/>
                      <c:pt idx="0">
                        <c:v>arts tubercul.bestr.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KLEIN'!$H$154:$K$154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KLEIN'!$G$155</c15:sqref>
                        </c15:formulaRef>
                      </c:ext>
                    </c:extLst>
                    <c:strCache>
                      <c:ptCount val="1"/>
                      <c:pt idx="0">
                        <c:v>arts-microbioloog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KLEIN'!$H$155:$K$155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0.32142857142857145</c:v>
                      </c:pt>
                      <c:pt idx="2">
                        <c:v>0.28124999999999994</c:v>
                      </c:pt>
                      <c:pt idx="3">
                        <c:v>0.14545454545454545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KLEIN'!$G$156</c15:sqref>
                        </c15:formulaRef>
                      </c:ext>
                    </c:extLst>
                    <c:strCache>
                      <c:ptCount val="1"/>
                      <c:pt idx="0">
                        <c:v>cardio-thoracaal chirurg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KLEIN'!$H$156:$K$156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0.2</c:v>
                      </c:pt>
                      <c:pt idx="3">
                        <c:v>0.36363636363636359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KLEIN'!$G$157</c15:sqref>
                        </c15:formulaRef>
                      </c:ext>
                    </c:extLst>
                    <c:strCache>
                      <c:ptCount val="1"/>
                      <c:pt idx="0">
                        <c:v>sportarts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KLEIN'!$H$157:$K$157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0.66666666666666674</c:v>
                      </c:pt>
                      <c:pt idx="3">
                        <c:v>0.75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KLEIN'!$G$158</c15:sqref>
                        </c15:formulaRef>
                      </c:ext>
                    </c:extLst>
                    <c:strCache>
                      <c:ptCount val="1"/>
                      <c:pt idx="0">
                        <c:v>tropenarts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KLEIN'!$H$158:$K$158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KLEIN'!$G$159</c15:sqref>
                        </c15:formulaRef>
                      </c:ext>
                    </c:extLst>
                    <c:strCache>
                      <c:ptCount val="1"/>
                      <c:pt idx="0">
                        <c:v>uroloog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KLEIN'!$H$159:$K$159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7.9999999999999988E-2</c:v>
                      </c:pt>
                      <c:pt idx="1">
                        <c:v>0</c:v>
                      </c:pt>
                      <c:pt idx="2">
                        <c:v>0.14285714285714285</c:v>
                      </c:pt>
                      <c:pt idx="3">
                        <c:v>0.22222222222222221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KLEIN'!$G$160</c15:sqref>
                        </c15:formulaRef>
                      </c:ext>
                    </c:extLst>
                    <c:strCache>
                      <c:ptCount val="1"/>
                      <c:pt idx="0">
                        <c:v>arts klinische chemie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KLEIN'!$H$160:$K$160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0.1111111111111111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KLEIN'!$G$161</c15:sqref>
                        </c15:formulaRef>
                      </c:ext>
                    </c:extLst>
                    <c:strCache>
                      <c:ptCount val="1"/>
                      <c:pt idx="0">
                        <c:v>ziekenhuisarts KNMG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KLEIN'!$H$161:$K$161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0.33333333333333326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KLEIN'!$G$162</c15:sqref>
                        </c15:formulaRef>
                      </c:ext>
                    </c:extLst>
                    <c:strCache>
                      <c:ptCount val="1"/>
                      <c:pt idx="0">
                        <c:v>klinisch geriater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KLEIN'!$H$150:$K$150</c15:sqref>
                        </c15:formulaRef>
                      </c:ext>
                    </c:extLst>
                    <c:strCache>
                      <c:ptCount val="4"/>
                      <c:pt idx="0">
                        <c:v>2019-1</c:v>
                      </c:pt>
                      <c:pt idx="1">
                        <c:v>2019-2</c:v>
                      </c:pt>
                      <c:pt idx="2">
                        <c:v>2020-1</c:v>
                      </c:pt>
                      <c:pt idx="3">
                        <c:v>2020-2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 KLEIN'!$H$162:$K$162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0.36170212765957444</c:v>
                      </c:pt>
                      <c:pt idx="1">
                        <c:v>0.29166666666666669</c:v>
                      </c:pt>
                      <c:pt idx="2">
                        <c:v>0.39999999999999997</c:v>
                      </c:pt>
                      <c:pt idx="3">
                        <c:v>0.47826086956521741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0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8824"/>
        <c:crosses val="autoZero"/>
        <c:auto val="1"/>
        <c:lblAlgn val="ctr"/>
        <c:lblOffset val="100"/>
        <c:noMultiLvlLbl val="0"/>
      </c:catAx>
      <c:valAx>
        <c:axId val="416018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9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vacatures</a:t>
            </a:r>
            <a:r>
              <a:rPr lang="nl-NL" baseline="0"/>
              <a:t> aios 2020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'5. aios-basis'!$A$9</c:f>
              <c:strCache>
                <c:ptCount val="1"/>
                <c:pt idx="0">
                  <c:v>totaal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aios-basis'!$B$6:$M$6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aios-basis'!$B$9:$M$9</c:f>
              <c:numCache>
                <c:formatCode>0</c:formatCode>
                <c:ptCount val="12"/>
                <c:pt idx="0">
                  <c:v>100</c:v>
                </c:pt>
                <c:pt idx="1">
                  <c:v>74</c:v>
                </c:pt>
                <c:pt idx="2">
                  <c:v>64</c:v>
                </c:pt>
                <c:pt idx="3">
                  <c:v>87</c:v>
                </c:pt>
                <c:pt idx="4">
                  <c:v>101</c:v>
                </c:pt>
                <c:pt idx="5">
                  <c:v>124</c:v>
                </c:pt>
                <c:pt idx="6">
                  <c:v>160</c:v>
                </c:pt>
                <c:pt idx="7">
                  <c:v>161</c:v>
                </c:pt>
                <c:pt idx="8">
                  <c:v>154</c:v>
                </c:pt>
                <c:pt idx="9">
                  <c:v>146</c:v>
                </c:pt>
                <c:pt idx="10">
                  <c:v>111</c:v>
                </c:pt>
                <c:pt idx="11">
                  <c:v>101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 aios-basis'!$A$7</c:f>
              <c:strCache>
                <c:ptCount val="1"/>
                <c:pt idx="0">
                  <c:v>nieuw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aios-basis'!$B$6:$M$6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aios-basis'!$B$7:$M$7</c:f>
              <c:numCache>
                <c:formatCode>General</c:formatCode>
                <c:ptCount val="12"/>
                <c:pt idx="0">
                  <c:v>66</c:v>
                </c:pt>
                <c:pt idx="1">
                  <c:v>36</c:v>
                </c:pt>
                <c:pt idx="2">
                  <c:v>30</c:v>
                </c:pt>
                <c:pt idx="3">
                  <c:v>36</c:v>
                </c:pt>
                <c:pt idx="4">
                  <c:v>26</c:v>
                </c:pt>
                <c:pt idx="5">
                  <c:v>46</c:v>
                </c:pt>
                <c:pt idx="6">
                  <c:v>77</c:v>
                </c:pt>
                <c:pt idx="7">
                  <c:v>84</c:v>
                </c:pt>
                <c:pt idx="8">
                  <c:v>72</c:v>
                </c:pt>
                <c:pt idx="9">
                  <c:v>69</c:v>
                </c:pt>
                <c:pt idx="10">
                  <c:v>37</c:v>
                </c:pt>
                <c:pt idx="11">
                  <c:v>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aios-basis'!$A$8</c:f>
              <c:strCache>
                <c:ptCount val="1"/>
                <c:pt idx="0">
                  <c:v>lang openstaand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aios-basis'!$B$6:$M$6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aios-basis'!$B$8:$M$8</c:f>
              <c:numCache>
                <c:formatCode>General</c:formatCode>
                <c:ptCount val="12"/>
                <c:pt idx="0">
                  <c:v>34</c:v>
                </c:pt>
                <c:pt idx="1">
                  <c:v>38</c:v>
                </c:pt>
                <c:pt idx="2">
                  <c:v>34</c:v>
                </c:pt>
                <c:pt idx="3">
                  <c:v>51</c:v>
                </c:pt>
                <c:pt idx="4">
                  <c:v>75</c:v>
                </c:pt>
                <c:pt idx="5">
                  <c:v>78</c:v>
                </c:pt>
                <c:pt idx="6">
                  <c:v>83</c:v>
                </c:pt>
                <c:pt idx="7">
                  <c:v>77</c:v>
                </c:pt>
                <c:pt idx="8">
                  <c:v>82</c:v>
                </c:pt>
                <c:pt idx="9">
                  <c:v>77</c:v>
                </c:pt>
                <c:pt idx="10">
                  <c:v>74</c:v>
                </c:pt>
                <c:pt idx="1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23528"/>
        <c:axId val="416017256"/>
      </c:lineChart>
      <c:catAx>
        <c:axId val="41602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7256"/>
        <c:crosses val="autoZero"/>
        <c:auto val="1"/>
        <c:lblAlgn val="ctr"/>
        <c:lblOffset val="100"/>
        <c:noMultiLvlLbl val="0"/>
      </c:catAx>
      <c:valAx>
        <c:axId val="41601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vacatures basisartsen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'5. aios-basis'!$A$42</c:f>
              <c:strCache>
                <c:ptCount val="1"/>
                <c:pt idx="0">
                  <c:v>totaal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aios-basis'!$B$39:$M$39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aios-basis'!$B$42:$M$42</c:f>
              <c:numCache>
                <c:formatCode>0</c:formatCode>
                <c:ptCount val="12"/>
                <c:pt idx="0">
                  <c:v>637</c:v>
                </c:pt>
                <c:pt idx="1">
                  <c:v>706</c:v>
                </c:pt>
                <c:pt idx="2">
                  <c:v>616</c:v>
                </c:pt>
                <c:pt idx="3">
                  <c:v>635</c:v>
                </c:pt>
                <c:pt idx="4">
                  <c:v>630</c:v>
                </c:pt>
                <c:pt idx="5">
                  <c:v>720</c:v>
                </c:pt>
                <c:pt idx="6">
                  <c:v>710</c:v>
                </c:pt>
                <c:pt idx="7">
                  <c:v>649</c:v>
                </c:pt>
                <c:pt idx="8">
                  <c:v>728</c:v>
                </c:pt>
                <c:pt idx="9">
                  <c:v>680</c:v>
                </c:pt>
                <c:pt idx="10">
                  <c:v>613</c:v>
                </c:pt>
                <c:pt idx="11">
                  <c:v>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 aios-basis'!$A$40</c:f>
              <c:strCache>
                <c:ptCount val="1"/>
                <c:pt idx="0">
                  <c:v>nieuw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aios-basis'!$B$39:$M$39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aios-basis'!$B$40:$M$40</c:f>
              <c:numCache>
                <c:formatCode>General</c:formatCode>
                <c:ptCount val="12"/>
                <c:pt idx="0">
                  <c:v>304</c:v>
                </c:pt>
                <c:pt idx="1">
                  <c:v>346</c:v>
                </c:pt>
                <c:pt idx="2">
                  <c:v>241</c:v>
                </c:pt>
                <c:pt idx="3">
                  <c:v>236</c:v>
                </c:pt>
                <c:pt idx="4">
                  <c:v>232</c:v>
                </c:pt>
                <c:pt idx="5">
                  <c:v>367</c:v>
                </c:pt>
                <c:pt idx="6">
                  <c:v>420</c:v>
                </c:pt>
                <c:pt idx="7">
                  <c:v>346</c:v>
                </c:pt>
                <c:pt idx="8">
                  <c:v>426</c:v>
                </c:pt>
                <c:pt idx="9">
                  <c:v>424</c:v>
                </c:pt>
                <c:pt idx="10">
                  <c:v>366</c:v>
                </c:pt>
                <c:pt idx="11">
                  <c:v>555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aios-basis'!$A$41</c:f>
              <c:strCache>
                <c:ptCount val="1"/>
                <c:pt idx="0">
                  <c:v>lang openstaand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aios-basis'!$B$39:$M$39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aios-basis'!$B$41:$M$41</c:f>
              <c:numCache>
                <c:formatCode>General</c:formatCode>
                <c:ptCount val="12"/>
                <c:pt idx="0">
                  <c:v>333</c:v>
                </c:pt>
                <c:pt idx="1">
                  <c:v>360</c:v>
                </c:pt>
                <c:pt idx="2">
                  <c:v>375</c:v>
                </c:pt>
                <c:pt idx="3">
                  <c:v>399</c:v>
                </c:pt>
                <c:pt idx="4">
                  <c:v>398</c:v>
                </c:pt>
                <c:pt idx="5">
                  <c:v>353</c:v>
                </c:pt>
                <c:pt idx="6">
                  <c:v>290</c:v>
                </c:pt>
                <c:pt idx="7">
                  <c:v>303</c:v>
                </c:pt>
                <c:pt idx="8">
                  <c:v>302</c:v>
                </c:pt>
                <c:pt idx="9">
                  <c:v>256</c:v>
                </c:pt>
                <c:pt idx="10">
                  <c:v>247</c:v>
                </c:pt>
                <c:pt idx="11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18040"/>
        <c:axId val="416018432"/>
      </c:lineChart>
      <c:catAx>
        <c:axId val="41601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8432"/>
        <c:crosses val="autoZero"/>
        <c:auto val="1"/>
        <c:lblAlgn val="ctr"/>
        <c:lblOffset val="100"/>
        <c:noMultiLvlLbl val="0"/>
      </c:catAx>
      <c:valAx>
        <c:axId val="4160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vacatures aios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'5. aios-basis'!$A$25</c:f>
              <c:strCache>
                <c:ptCount val="1"/>
                <c:pt idx="0">
                  <c:v>totaal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aios-basis'!$B$22:$M$22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aios-basis'!$B$25:$M$25</c:f>
              <c:numCache>
                <c:formatCode>0</c:formatCode>
                <c:ptCount val="12"/>
                <c:pt idx="0">
                  <c:v>97</c:v>
                </c:pt>
                <c:pt idx="1">
                  <c:v>88</c:v>
                </c:pt>
                <c:pt idx="2">
                  <c:v>84</c:v>
                </c:pt>
                <c:pt idx="3">
                  <c:v>81</c:v>
                </c:pt>
                <c:pt idx="4">
                  <c:v>93</c:v>
                </c:pt>
                <c:pt idx="5">
                  <c:v>95</c:v>
                </c:pt>
                <c:pt idx="6">
                  <c:v>127</c:v>
                </c:pt>
                <c:pt idx="7">
                  <c:v>105</c:v>
                </c:pt>
                <c:pt idx="8">
                  <c:v>104</c:v>
                </c:pt>
                <c:pt idx="9">
                  <c:v>87</c:v>
                </c:pt>
                <c:pt idx="10">
                  <c:v>102</c:v>
                </c:pt>
                <c:pt idx="11">
                  <c:v>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 aios-basis'!$A$23</c:f>
              <c:strCache>
                <c:ptCount val="1"/>
                <c:pt idx="0">
                  <c:v>nieuw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aios-basis'!$B$22:$M$22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aios-basis'!$B$23:$M$23</c:f>
              <c:numCache>
                <c:formatCode>General</c:formatCode>
                <c:ptCount val="12"/>
                <c:pt idx="0">
                  <c:v>72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32</c:v>
                </c:pt>
                <c:pt idx="6">
                  <c:v>56</c:v>
                </c:pt>
                <c:pt idx="7">
                  <c:v>48</c:v>
                </c:pt>
                <c:pt idx="8">
                  <c:v>62</c:v>
                </c:pt>
                <c:pt idx="9">
                  <c:v>49</c:v>
                </c:pt>
                <c:pt idx="10">
                  <c:v>61</c:v>
                </c:pt>
                <c:pt idx="11">
                  <c:v>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aios-basis'!$A$24</c:f>
              <c:strCache>
                <c:ptCount val="1"/>
                <c:pt idx="0">
                  <c:v>lang openstaand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aios-basis'!$B$22:$M$22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aios-basis'!$B$24:$M$24</c:f>
              <c:numCache>
                <c:formatCode>0</c:formatCode>
                <c:ptCount val="12"/>
                <c:pt idx="0">
                  <c:v>25</c:v>
                </c:pt>
                <c:pt idx="1">
                  <c:v>52</c:v>
                </c:pt>
                <c:pt idx="2">
                  <c:v>51</c:v>
                </c:pt>
                <c:pt idx="3">
                  <c:v>49</c:v>
                </c:pt>
                <c:pt idx="4">
                  <c:v>62</c:v>
                </c:pt>
                <c:pt idx="5">
                  <c:v>63</c:v>
                </c:pt>
                <c:pt idx="6">
                  <c:v>71</c:v>
                </c:pt>
                <c:pt idx="7">
                  <c:v>57</c:v>
                </c:pt>
                <c:pt idx="8">
                  <c:v>42</c:v>
                </c:pt>
                <c:pt idx="9">
                  <c:v>38</c:v>
                </c:pt>
                <c:pt idx="10">
                  <c:v>41</c:v>
                </c:pt>
                <c:pt idx="11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20000"/>
        <c:axId val="416020784"/>
      </c:lineChart>
      <c:catAx>
        <c:axId val="4160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0784"/>
        <c:crosses val="autoZero"/>
        <c:auto val="1"/>
        <c:lblAlgn val="ctr"/>
        <c:lblOffset val="100"/>
        <c:noMultiLvlLbl val="0"/>
      </c:catAx>
      <c:valAx>
        <c:axId val="416020784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vacatures basisartsen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'5. aios-basis'!$A$58</c:f>
              <c:strCache>
                <c:ptCount val="1"/>
                <c:pt idx="0">
                  <c:v>totaal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aios-basis'!$B$55:$M$55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aios-basis'!$B$58:$M$58</c:f>
              <c:numCache>
                <c:formatCode>0</c:formatCode>
                <c:ptCount val="12"/>
                <c:pt idx="0">
                  <c:v>651</c:v>
                </c:pt>
                <c:pt idx="1">
                  <c:v>652</c:v>
                </c:pt>
                <c:pt idx="2">
                  <c:v>699</c:v>
                </c:pt>
                <c:pt idx="3">
                  <c:v>645</c:v>
                </c:pt>
                <c:pt idx="4">
                  <c:v>683</c:v>
                </c:pt>
                <c:pt idx="5">
                  <c:v>613</c:v>
                </c:pt>
                <c:pt idx="6">
                  <c:v>653</c:v>
                </c:pt>
                <c:pt idx="7">
                  <c:v>590</c:v>
                </c:pt>
                <c:pt idx="8">
                  <c:v>608</c:v>
                </c:pt>
                <c:pt idx="9">
                  <c:v>730</c:v>
                </c:pt>
                <c:pt idx="10">
                  <c:v>761</c:v>
                </c:pt>
                <c:pt idx="11">
                  <c:v>688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 aios-basis'!$A$56</c:f>
              <c:strCache>
                <c:ptCount val="1"/>
                <c:pt idx="0">
                  <c:v>nieuw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aios-basis'!$B$55:$M$55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aios-basis'!$B$56:$M$56</c:f>
              <c:numCache>
                <c:formatCode>General</c:formatCode>
                <c:ptCount val="12"/>
                <c:pt idx="0">
                  <c:v>356</c:v>
                </c:pt>
                <c:pt idx="1">
                  <c:v>348</c:v>
                </c:pt>
                <c:pt idx="2">
                  <c:v>331</c:v>
                </c:pt>
                <c:pt idx="3">
                  <c:v>300</c:v>
                </c:pt>
                <c:pt idx="4">
                  <c:v>310</c:v>
                </c:pt>
                <c:pt idx="5">
                  <c:v>272</c:v>
                </c:pt>
                <c:pt idx="6">
                  <c:v>316</c:v>
                </c:pt>
                <c:pt idx="7">
                  <c:v>229</c:v>
                </c:pt>
                <c:pt idx="8">
                  <c:v>267</c:v>
                </c:pt>
                <c:pt idx="9">
                  <c:v>360</c:v>
                </c:pt>
                <c:pt idx="10">
                  <c:v>335</c:v>
                </c:pt>
                <c:pt idx="11">
                  <c:v>279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aios-basis'!$A$57</c:f>
              <c:strCache>
                <c:ptCount val="1"/>
                <c:pt idx="0">
                  <c:v>lang openstaand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aios-basis'!$B$55:$M$55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'5. aios-basis'!$B$57:$M$57</c:f>
              <c:numCache>
                <c:formatCode>General</c:formatCode>
                <c:ptCount val="12"/>
                <c:pt idx="0">
                  <c:v>295</c:v>
                </c:pt>
                <c:pt idx="1">
                  <c:v>304</c:v>
                </c:pt>
                <c:pt idx="2">
                  <c:v>368</c:v>
                </c:pt>
                <c:pt idx="3">
                  <c:v>345</c:v>
                </c:pt>
                <c:pt idx="4">
                  <c:v>373</c:v>
                </c:pt>
                <c:pt idx="5">
                  <c:v>341</c:v>
                </c:pt>
                <c:pt idx="6">
                  <c:v>337</c:v>
                </c:pt>
                <c:pt idx="7">
                  <c:v>361</c:v>
                </c:pt>
                <c:pt idx="8">
                  <c:v>341</c:v>
                </c:pt>
                <c:pt idx="9">
                  <c:v>370</c:v>
                </c:pt>
                <c:pt idx="10">
                  <c:v>426</c:v>
                </c:pt>
                <c:pt idx="11">
                  <c:v>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23920"/>
        <c:axId val="416021568"/>
      </c:lineChart>
      <c:catAx>
        <c:axId val="4160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1568"/>
        <c:crosses val="autoZero"/>
        <c:auto val="1"/>
        <c:lblAlgn val="ctr"/>
        <c:lblOffset val="100"/>
        <c:noMultiLvlLbl val="0"/>
      </c:catAx>
      <c:valAx>
        <c:axId val="41602156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2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</a:t>
            </a:r>
            <a:r>
              <a:rPr lang="nl-NL" baseline="0"/>
              <a:t> aantal vacatures per maand voor aios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aios-basis'!$B$71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 aios-basis'!$A$72:$A$75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aios-basis'!$B$72:$B$75</c:f>
              <c:numCache>
                <c:formatCode>0</c:formatCode>
                <c:ptCount val="4"/>
                <c:pt idx="0">
                  <c:v>89.666666666666671</c:v>
                </c:pt>
                <c:pt idx="1">
                  <c:v>102.33333333333333</c:v>
                </c:pt>
                <c:pt idx="2">
                  <c:v>91.666666666666657</c:v>
                </c:pt>
                <c:pt idx="3">
                  <c:v>138.83333333333334</c:v>
                </c:pt>
              </c:numCache>
            </c:numRef>
          </c:val>
        </c:ser>
        <c:ser>
          <c:idx val="1"/>
          <c:order val="1"/>
          <c:tx>
            <c:strRef>
              <c:f>'5. aios-basis'!$C$71</c:f>
              <c:strCache>
                <c:ptCount val="1"/>
                <c:pt idx="0">
                  <c:v>nieuw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 aios-basis'!$A$72:$A$75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aios-basis'!$C$72:$C$75</c:f>
              <c:numCache>
                <c:formatCode>0</c:formatCode>
                <c:ptCount val="4"/>
                <c:pt idx="0">
                  <c:v>39.333333333333336</c:v>
                </c:pt>
                <c:pt idx="1">
                  <c:v>54.666666666666664</c:v>
                </c:pt>
                <c:pt idx="2">
                  <c:v>40</c:v>
                </c:pt>
                <c:pt idx="3">
                  <c:v>63.166666666666664</c:v>
                </c:pt>
              </c:numCache>
            </c:numRef>
          </c:val>
        </c:ser>
        <c:ser>
          <c:idx val="2"/>
          <c:order val="2"/>
          <c:tx>
            <c:strRef>
              <c:f>'5. aios-basis'!$D$71</c:f>
              <c:strCache>
                <c:ptCount val="1"/>
                <c:pt idx="0">
                  <c:v>lang open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'5. aios-basis'!$A$72:$A$75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aios-basis'!$D$72:$D$75</c:f>
              <c:numCache>
                <c:formatCode>0</c:formatCode>
                <c:ptCount val="4"/>
                <c:pt idx="0">
                  <c:v>50.333333333333336</c:v>
                </c:pt>
                <c:pt idx="1">
                  <c:v>47.666666666666664</c:v>
                </c:pt>
                <c:pt idx="2">
                  <c:v>51.666666666666664</c:v>
                </c:pt>
                <c:pt idx="3">
                  <c:v>75.666666666666671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016864"/>
        <c:axId val="416016472"/>
      </c:barChart>
      <c:catAx>
        <c:axId val="4160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6472"/>
        <c:crosses val="autoZero"/>
        <c:auto val="1"/>
        <c:lblAlgn val="ctr"/>
        <c:lblOffset val="100"/>
        <c:noMultiLvlLbl val="0"/>
      </c:catAx>
      <c:valAx>
        <c:axId val="41601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01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Gemiddeld aantal vacatures per maand</a:t>
            </a:r>
            <a:r>
              <a:rPr lang="nl-NL" baseline="0"/>
              <a:t> voor basisartsen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aios-basis'!$B$87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 aios-basis'!$A$88:$A$91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aios-basis'!$B$88:$B$91</c:f>
              <c:numCache>
                <c:formatCode>0</c:formatCode>
                <c:ptCount val="4"/>
                <c:pt idx="0">
                  <c:v>657.16666666666674</c:v>
                </c:pt>
                <c:pt idx="1">
                  <c:v>671.66666666666674</c:v>
                </c:pt>
                <c:pt idx="2">
                  <c:v>657.33333333333337</c:v>
                </c:pt>
                <c:pt idx="3">
                  <c:v>695.83333333333326</c:v>
                </c:pt>
              </c:numCache>
            </c:numRef>
          </c:val>
        </c:ser>
        <c:ser>
          <c:idx val="1"/>
          <c:order val="1"/>
          <c:tx>
            <c:strRef>
              <c:f>'5. aios-basis'!$C$87</c:f>
              <c:strCache>
                <c:ptCount val="1"/>
                <c:pt idx="0">
                  <c:v>nieuw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 aios-basis'!$A$88:$A$91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aios-basis'!$C$88:$C$91</c:f>
              <c:numCache>
                <c:formatCode>0</c:formatCode>
                <c:ptCount val="4"/>
                <c:pt idx="0">
                  <c:v>319.5</c:v>
                </c:pt>
                <c:pt idx="1">
                  <c:v>297.66666666666669</c:v>
                </c:pt>
                <c:pt idx="2">
                  <c:v>287.66666666666669</c:v>
                </c:pt>
                <c:pt idx="3">
                  <c:v>422.83333333333331</c:v>
                </c:pt>
              </c:numCache>
            </c:numRef>
          </c:val>
        </c:ser>
        <c:ser>
          <c:idx val="2"/>
          <c:order val="2"/>
          <c:tx>
            <c:strRef>
              <c:f>'5. aios-basis'!$D$87</c:f>
              <c:strCache>
                <c:ptCount val="1"/>
                <c:pt idx="0">
                  <c:v>lang open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'5. aios-basis'!$A$88:$A$91</c:f>
              <c:strCache>
                <c:ptCount val="4"/>
                <c:pt idx="0">
                  <c:v>2019, 1e helft</c:v>
                </c:pt>
                <c:pt idx="1">
                  <c:v>2019, 2e helft</c:v>
                </c:pt>
                <c:pt idx="2">
                  <c:v>2020, 1e helft</c:v>
                </c:pt>
                <c:pt idx="3">
                  <c:v>2020, 2e helft</c:v>
                </c:pt>
              </c:strCache>
            </c:strRef>
          </c:cat>
          <c:val>
            <c:numRef>
              <c:f>'5. aios-basis'!$D$88:$D$91</c:f>
              <c:numCache>
                <c:formatCode>0</c:formatCode>
                <c:ptCount val="4"/>
                <c:pt idx="0">
                  <c:v>337.66666666666669</c:v>
                </c:pt>
                <c:pt idx="1">
                  <c:v>374</c:v>
                </c:pt>
                <c:pt idx="2">
                  <c:v>369.66666666666669</c:v>
                </c:pt>
                <c:pt idx="3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670784"/>
        <c:axId val="416669608"/>
      </c:barChart>
      <c:catAx>
        <c:axId val="4166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669608"/>
        <c:crosses val="autoZero"/>
        <c:auto val="1"/>
        <c:lblAlgn val="ctr"/>
        <c:lblOffset val="100"/>
        <c:noMultiLvlLbl val="0"/>
      </c:catAx>
      <c:valAx>
        <c:axId val="41666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66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grote specialismen</a:t>
            </a:r>
          </a:p>
          <a:p>
            <a:pPr>
              <a:defRPr/>
            </a:pPr>
            <a:r>
              <a:rPr lang="nl-NL" sz="1100"/>
              <a:t>2019, 2e helft, nieuw en lang open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'2. GROOT'!$J$36:$J$37</c:f>
              <c:strCache>
                <c:ptCount val="2"/>
                <c:pt idx="0">
                  <c:v>2019-2</c:v>
                </c:pt>
                <c:pt idx="1">
                  <c:v>nieuw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GROOT'!$J$38:$J$44</c:f>
              <c:numCache>
                <c:formatCode>0.00%</c:formatCode>
                <c:ptCount val="7"/>
                <c:pt idx="0">
                  <c:v>5.9895526491496797E-3</c:v>
                </c:pt>
                <c:pt idx="1">
                  <c:v>1.327366504854369E-2</c:v>
                </c:pt>
                <c:pt idx="2">
                  <c:v>2.0518451568043009E-3</c:v>
                </c:pt>
                <c:pt idx="3">
                  <c:v>6.1350768637487068E-3</c:v>
                </c:pt>
                <c:pt idx="4">
                  <c:v>1.0969525076108148E-2</c:v>
                </c:pt>
                <c:pt idx="5">
                  <c:v>4.9763710430554213E-2</c:v>
                </c:pt>
                <c:pt idx="6">
                  <c:v>3.3720249105931688E-2</c:v>
                </c:pt>
              </c:numCache>
            </c:numRef>
          </c:val>
        </c:ser>
        <c:ser>
          <c:idx val="3"/>
          <c:order val="3"/>
          <c:tx>
            <c:strRef>
              <c:f>'2. GROOT'!$K$36:$K$37</c:f>
              <c:strCache>
                <c:ptCount val="2"/>
                <c:pt idx="0">
                  <c:v>2019-2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GROOT'!$K$38:$K$44</c:f>
              <c:numCache>
                <c:formatCode>0.00%</c:formatCode>
                <c:ptCount val="7"/>
                <c:pt idx="0">
                  <c:v>4.8112799968579398E-3</c:v>
                </c:pt>
                <c:pt idx="1">
                  <c:v>2.3070894012944983E-2</c:v>
                </c:pt>
                <c:pt idx="2">
                  <c:v>2.1410558157957922E-3</c:v>
                </c:pt>
                <c:pt idx="3">
                  <c:v>4.9664907944632396E-3</c:v>
                </c:pt>
                <c:pt idx="4">
                  <c:v>9.0470309906046584E-3</c:v>
                </c:pt>
                <c:pt idx="5">
                  <c:v>5.1273226419347569E-2</c:v>
                </c:pt>
                <c:pt idx="6">
                  <c:v>3.9500863238377114E-2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6032"/>
        <c:axId val="99701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'2. GROOT'!$H$36:$H$37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GROOT'!$H$38:$H$44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6.1062842388080532E-3</c:v>
                      </c:pt>
                      <c:pt idx="1">
                        <c:v>1.0424924032236754E-2</c:v>
                      </c:pt>
                      <c:pt idx="2">
                        <c:v>2.418067381212113E-3</c:v>
                      </c:pt>
                      <c:pt idx="3">
                        <c:v>7.091213263173737E-3</c:v>
                      </c:pt>
                      <c:pt idx="4">
                        <c:v>1.031880624871015E-2</c:v>
                      </c:pt>
                      <c:pt idx="5">
                        <c:v>4.6221736134480718E-2</c:v>
                      </c:pt>
                      <c:pt idx="6">
                        <c:v>3.2352988022426095E-2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GROOT'!$I$36:$I$37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GROOT'!$I$38:$I$44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3.7800807192621285E-3</c:v>
                      </c:pt>
                      <c:pt idx="1">
                        <c:v>1.9714460298586339E-2</c:v>
                      </c:pt>
                      <c:pt idx="2">
                        <c:v>2.3004316707747668E-3</c:v>
                      </c:pt>
                      <c:pt idx="3">
                        <c:v>6.5846980300898984E-3</c:v>
                      </c:pt>
                      <c:pt idx="4">
                        <c:v>5.3837249993270346E-3</c:v>
                      </c:pt>
                      <c:pt idx="5">
                        <c:v>3.6907280098713205E-2</c:v>
                      </c:pt>
                      <c:pt idx="6">
                        <c:v>3.3049821610601431E-2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996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701128"/>
        <c:crosses val="autoZero"/>
        <c:auto val="1"/>
        <c:lblAlgn val="ctr"/>
        <c:lblOffset val="100"/>
        <c:noMultiLvlLbl val="0"/>
      </c:catAx>
      <c:valAx>
        <c:axId val="9970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69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</a:t>
            </a:r>
            <a:r>
              <a:rPr lang="nl-NL" baseline="0"/>
              <a:t> grote specialismen</a:t>
            </a:r>
          </a:p>
          <a:p>
            <a:pPr>
              <a:defRPr/>
            </a:pPr>
            <a:r>
              <a:rPr lang="nl-NL" sz="1100" baseline="0"/>
              <a:t>2020, 1e helft, nieuw en lang open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'2. GROOT'!$L$36:$L$37</c:f>
              <c:strCache>
                <c:ptCount val="2"/>
                <c:pt idx="0">
                  <c:v>2020-1</c:v>
                </c:pt>
                <c:pt idx="1">
                  <c:v>nieuw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GROOT'!$L$38:$L$44</c:f>
              <c:numCache>
                <c:formatCode>0.00%</c:formatCode>
                <c:ptCount val="7"/>
                <c:pt idx="0">
                  <c:v>4.6994689600075197E-3</c:v>
                </c:pt>
                <c:pt idx="1">
                  <c:v>8.2070707070707079E-3</c:v>
                </c:pt>
                <c:pt idx="2">
                  <c:v>2.526621401861431E-3</c:v>
                </c:pt>
                <c:pt idx="3">
                  <c:v>5.3233691530446756E-3</c:v>
                </c:pt>
                <c:pt idx="4">
                  <c:v>1.1043497858913679E-2</c:v>
                </c:pt>
                <c:pt idx="5">
                  <c:v>4.3154328773325562E-2</c:v>
                </c:pt>
                <c:pt idx="6">
                  <c:v>3.206461453133666E-2</c:v>
                </c:pt>
              </c:numCache>
            </c:numRef>
          </c:val>
        </c:ser>
        <c:ser>
          <c:idx val="5"/>
          <c:order val="5"/>
          <c:tx>
            <c:strRef>
              <c:f>'2. GROOT'!$M$36:$M$37</c:f>
              <c:strCache>
                <c:ptCount val="2"/>
                <c:pt idx="0">
                  <c:v>2020-1</c:v>
                </c:pt>
                <c:pt idx="1">
                  <c:v>lang open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GROOT'!$M$38:$M$44</c:f>
              <c:numCache>
                <c:formatCode>0.00%</c:formatCode>
                <c:ptCount val="7"/>
                <c:pt idx="0">
                  <c:v>3.5246017200056393E-3</c:v>
                </c:pt>
                <c:pt idx="1">
                  <c:v>2.2727272727272728E-2</c:v>
                </c:pt>
                <c:pt idx="2">
                  <c:v>2.2969285471467552E-3</c:v>
                </c:pt>
                <c:pt idx="3">
                  <c:v>4.083680446171258E-3</c:v>
                </c:pt>
                <c:pt idx="4">
                  <c:v>4.2821726391706104E-3</c:v>
                </c:pt>
                <c:pt idx="5">
                  <c:v>4.6438908832185238E-2</c:v>
                </c:pt>
                <c:pt idx="6">
                  <c:v>3.5338479078079743E-2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1912"/>
        <c:axId val="99696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'2. GROOT'!$H$36:$H$37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GROOT'!$H$38:$H$44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6.1062842388080532E-3</c:v>
                      </c:pt>
                      <c:pt idx="1">
                        <c:v>1.0424924032236754E-2</c:v>
                      </c:pt>
                      <c:pt idx="2">
                        <c:v>2.418067381212113E-3</c:v>
                      </c:pt>
                      <c:pt idx="3">
                        <c:v>7.091213263173737E-3</c:v>
                      </c:pt>
                      <c:pt idx="4">
                        <c:v>1.031880624871015E-2</c:v>
                      </c:pt>
                      <c:pt idx="5">
                        <c:v>4.6221736134480718E-2</c:v>
                      </c:pt>
                      <c:pt idx="6">
                        <c:v>3.2352988022426095E-2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GROOT'!$I$36:$I$37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GROOT'!$I$38:$I$44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3.7800807192621285E-3</c:v>
                      </c:pt>
                      <c:pt idx="1">
                        <c:v>1.9714460298586339E-2</c:v>
                      </c:pt>
                      <c:pt idx="2">
                        <c:v>2.3004316707747668E-3</c:v>
                      </c:pt>
                      <c:pt idx="3">
                        <c:v>6.5846980300898984E-3</c:v>
                      </c:pt>
                      <c:pt idx="4">
                        <c:v>5.3837249993270346E-3</c:v>
                      </c:pt>
                      <c:pt idx="5">
                        <c:v>3.6907280098713205E-2</c:v>
                      </c:pt>
                      <c:pt idx="6">
                        <c:v>3.3049821610601431E-2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GROOT'!$J$36:$J$37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GROOT'!$J$38:$J$44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5.9895526491496797E-3</c:v>
                      </c:pt>
                      <c:pt idx="1">
                        <c:v>1.327366504854369E-2</c:v>
                      </c:pt>
                      <c:pt idx="2">
                        <c:v>2.0518451568043009E-3</c:v>
                      </c:pt>
                      <c:pt idx="3">
                        <c:v>6.1350768637487068E-3</c:v>
                      </c:pt>
                      <c:pt idx="4">
                        <c:v>1.0969525076108148E-2</c:v>
                      </c:pt>
                      <c:pt idx="5">
                        <c:v>4.9763710430554213E-2</c:v>
                      </c:pt>
                      <c:pt idx="6">
                        <c:v>3.3720249105931688E-2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GROOT'!$K$36:$K$37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GROOT'!$K$38:$K$44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4.8112799968579398E-3</c:v>
                      </c:pt>
                      <c:pt idx="1">
                        <c:v>2.3070894012944983E-2</c:v>
                      </c:pt>
                      <c:pt idx="2">
                        <c:v>2.1410558157957922E-3</c:v>
                      </c:pt>
                      <c:pt idx="3">
                        <c:v>4.9664907944632396E-3</c:v>
                      </c:pt>
                      <c:pt idx="4">
                        <c:v>9.0470309906046584E-3</c:v>
                      </c:pt>
                      <c:pt idx="5">
                        <c:v>5.1273226419347569E-2</c:v>
                      </c:pt>
                      <c:pt idx="6">
                        <c:v>3.9500863238377114E-2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997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696816"/>
        <c:crosses val="autoZero"/>
        <c:auto val="1"/>
        <c:lblAlgn val="ctr"/>
        <c:lblOffset val="100"/>
        <c:noMultiLvlLbl val="0"/>
      </c:catAx>
      <c:valAx>
        <c:axId val="99696816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970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Vacaturegraad grote specialismen</a:t>
            </a:r>
          </a:p>
          <a:p>
            <a:pPr>
              <a:defRPr/>
            </a:pPr>
            <a:r>
              <a:rPr lang="nl-NL" sz="1100"/>
              <a:t>2020</a:t>
            </a:r>
            <a:r>
              <a:rPr lang="nl-NL" sz="1100" baseline="0"/>
              <a:t>, 2e helft, nieuw en lang open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'2. GROOT'!$N$36:$N$37</c:f>
              <c:strCache>
                <c:ptCount val="2"/>
                <c:pt idx="0">
                  <c:v>2020-2</c:v>
                </c:pt>
                <c:pt idx="1">
                  <c:v>nieuw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GROOT'!$N$38:$N$44</c:f>
              <c:numCache>
                <c:formatCode>0.00%</c:formatCode>
                <c:ptCount val="7"/>
                <c:pt idx="0">
                  <c:v>5.0361653686663106E-3</c:v>
                </c:pt>
                <c:pt idx="1">
                  <c:v>1.9804367293517946E-2</c:v>
                </c:pt>
                <c:pt idx="2">
                  <c:v>2.5769623568347296E-3</c:v>
                </c:pt>
                <c:pt idx="3">
                  <c:v>5.4933213888806722E-3</c:v>
                </c:pt>
                <c:pt idx="4">
                  <c:v>6.072852142612651E-3</c:v>
                </c:pt>
                <c:pt idx="5">
                  <c:v>5.1401277914847859E-2</c:v>
                </c:pt>
                <c:pt idx="6">
                  <c:v>4.6670694676829647E-2</c:v>
                </c:pt>
              </c:numCache>
            </c:numRef>
          </c:val>
        </c:ser>
        <c:ser>
          <c:idx val="7"/>
          <c:order val="7"/>
          <c:tx>
            <c:strRef>
              <c:f>'2. GROOT'!$O$36:$O$37</c:f>
              <c:strCache>
                <c:ptCount val="2"/>
                <c:pt idx="0">
                  <c:v>2020-2</c:v>
                </c:pt>
                <c:pt idx="1">
                  <c:v>lang open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GROOT'!$G$38:$G$44</c:f>
              <c:strCache>
                <c:ptCount val="7"/>
                <c:pt idx="0">
                  <c:v>anesthesioloog</c:v>
                </c:pt>
                <c:pt idx="1">
                  <c:v>bedrijfsarts</c:v>
                </c:pt>
                <c:pt idx="2">
                  <c:v>huisarts</c:v>
                </c:pt>
                <c:pt idx="3">
                  <c:v>internist</c:v>
                </c:pt>
                <c:pt idx="4">
                  <c:v>kinderarts</c:v>
                </c:pt>
                <c:pt idx="5">
                  <c:v>psychiater</c:v>
                </c:pt>
                <c:pt idx="6">
                  <c:v>SO</c:v>
                </c:pt>
              </c:strCache>
            </c:strRef>
          </c:cat>
          <c:val>
            <c:numRef>
              <c:f>'2. GROOT'!$O$38:$O$44</c:f>
              <c:numCache>
                <c:formatCode>0.00%</c:formatCode>
                <c:ptCount val="7"/>
                <c:pt idx="0">
                  <c:v>2.2805277141130461E-3</c:v>
                </c:pt>
                <c:pt idx="1">
                  <c:v>1.5499070055796652E-2</c:v>
                </c:pt>
                <c:pt idx="2">
                  <c:v>2.7145671428793023E-3</c:v>
                </c:pt>
                <c:pt idx="3">
                  <c:v>4.6481950213605686E-3</c:v>
                </c:pt>
                <c:pt idx="4">
                  <c:v>5.5207746751024106E-3</c:v>
                </c:pt>
                <c:pt idx="5">
                  <c:v>4.7101363320048086E-2</c:v>
                </c:pt>
                <c:pt idx="6">
                  <c:v>3.6794323604139555E-2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49232"/>
        <c:axId val="313348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'2. GROOT'!$H$36:$H$37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GROOT'!$H$38:$H$44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6.1062842388080532E-3</c:v>
                      </c:pt>
                      <c:pt idx="1">
                        <c:v>1.0424924032236754E-2</c:v>
                      </c:pt>
                      <c:pt idx="2">
                        <c:v>2.418067381212113E-3</c:v>
                      </c:pt>
                      <c:pt idx="3">
                        <c:v>7.091213263173737E-3</c:v>
                      </c:pt>
                      <c:pt idx="4">
                        <c:v>1.031880624871015E-2</c:v>
                      </c:pt>
                      <c:pt idx="5">
                        <c:v>4.6221736134480718E-2</c:v>
                      </c:pt>
                      <c:pt idx="6">
                        <c:v>3.2352988022426095E-2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GROOT'!$I$36:$I$37</c15:sqref>
                        </c15:formulaRef>
                      </c:ext>
                    </c:extLst>
                    <c:strCache>
                      <c:ptCount val="2"/>
                      <c:pt idx="0">
                        <c:v>2019-1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GROOT'!$I$38:$I$44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3.7800807192621285E-3</c:v>
                      </c:pt>
                      <c:pt idx="1">
                        <c:v>1.9714460298586339E-2</c:v>
                      </c:pt>
                      <c:pt idx="2">
                        <c:v>2.3004316707747668E-3</c:v>
                      </c:pt>
                      <c:pt idx="3">
                        <c:v>6.5846980300898984E-3</c:v>
                      </c:pt>
                      <c:pt idx="4">
                        <c:v>5.3837249993270346E-3</c:v>
                      </c:pt>
                      <c:pt idx="5">
                        <c:v>3.6907280098713205E-2</c:v>
                      </c:pt>
                      <c:pt idx="6">
                        <c:v>3.3049821610601431E-2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GROOT'!$J$36:$J$37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GROOT'!$J$38:$J$44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5.9895526491496797E-3</c:v>
                      </c:pt>
                      <c:pt idx="1">
                        <c:v>1.327366504854369E-2</c:v>
                      </c:pt>
                      <c:pt idx="2">
                        <c:v>2.0518451568043009E-3</c:v>
                      </c:pt>
                      <c:pt idx="3">
                        <c:v>6.1350768637487068E-3</c:v>
                      </c:pt>
                      <c:pt idx="4">
                        <c:v>1.0969525076108148E-2</c:v>
                      </c:pt>
                      <c:pt idx="5">
                        <c:v>4.9763710430554213E-2</c:v>
                      </c:pt>
                      <c:pt idx="6">
                        <c:v>3.3720249105931688E-2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GROOT'!$K$36:$K$37</c15:sqref>
                        </c15:formulaRef>
                      </c:ext>
                    </c:extLst>
                    <c:strCache>
                      <c:ptCount val="2"/>
                      <c:pt idx="0">
                        <c:v>2019-2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GROOT'!$K$38:$K$44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4.8112799968579398E-3</c:v>
                      </c:pt>
                      <c:pt idx="1">
                        <c:v>2.3070894012944983E-2</c:v>
                      </c:pt>
                      <c:pt idx="2">
                        <c:v>2.1410558157957922E-3</c:v>
                      </c:pt>
                      <c:pt idx="3">
                        <c:v>4.9664907944632396E-3</c:v>
                      </c:pt>
                      <c:pt idx="4">
                        <c:v>9.0470309906046584E-3</c:v>
                      </c:pt>
                      <c:pt idx="5">
                        <c:v>5.1273226419347569E-2</c:v>
                      </c:pt>
                      <c:pt idx="6">
                        <c:v>3.9500863238377114E-2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GROOT'!$L$36:$L$37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nieuw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GROOT'!$L$38:$L$44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4.6994689600075197E-3</c:v>
                      </c:pt>
                      <c:pt idx="1">
                        <c:v>8.2070707070707079E-3</c:v>
                      </c:pt>
                      <c:pt idx="2">
                        <c:v>2.526621401861431E-3</c:v>
                      </c:pt>
                      <c:pt idx="3">
                        <c:v>5.3233691530446756E-3</c:v>
                      </c:pt>
                      <c:pt idx="4">
                        <c:v>1.1043497858913679E-2</c:v>
                      </c:pt>
                      <c:pt idx="5">
                        <c:v>4.3154328773325562E-2</c:v>
                      </c:pt>
                      <c:pt idx="6">
                        <c:v>3.206461453133666E-2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GROOT'!$M$36:$M$37</c15:sqref>
                        </c15:formulaRef>
                      </c:ext>
                    </c:extLst>
                    <c:strCache>
                      <c:ptCount val="2"/>
                      <c:pt idx="0">
                        <c:v>2020-1</c:v>
                      </c:pt>
                      <c:pt idx="1">
                        <c:v>lang open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GROOT'!$G$38:$G$44</c15:sqref>
                        </c15:formulaRef>
                      </c:ext>
                    </c:extLst>
                    <c:strCache>
                      <c:ptCount val="7"/>
                      <c:pt idx="0">
                        <c:v>anesthesioloog</c:v>
                      </c:pt>
                      <c:pt idx="1">
                        <c:v>bedrijfsarts</c:v>
                      </c:pt>
                      <c:pt idx="2">
                        <c:v>huisarts</c:v>
                      </c:pt>
                      <c:pt idx="3">
                        <c:v>internist</c:v>
                      </c:pt>
                      <c:pt idx="4">
                        <c:v>kinderarts</c:v>
                      </c:pt>
                      <c:pt idx="5">
                        <c:v>psychiater</c:v>
                      </c:pt>
                      <c:pt idx="6">
                        <c:v>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 GROOT'!$M$38:$M$44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3.5246017200056393E-3</c:v>
                      </c:pt>
                      <c:pt idx="1">
                        <c:v>2.2727272727272728E-2</c:v>
                      </c:pt>
                      <c:pt idx="2">
                        <c:v>2.2969285471467552E-3</c:v>
                      </c:pt>
                      <c:pt idx="3">
                        <c:v>4.083680446171258E-3</c:v>
                      </c:pt>
                      <c:pt idx="4">
                        <c:v>4.2821726391706104E-3</c:v>
                      </c:pt>
                      <c:pt idx="5">
                        <c:v>4.6438908832185238E-2</c:v>
                      </c:pt>
                      <c:pt idx="6">
                        <c:v>3.5338479078079743E-2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133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8448"/>
        <c:crosses val="autoZero"/>
        <c:auto val="1"/>
        <c:lblAlgn val="ctr"/>
        <c:lblOffset val="100"/>
        <c:noMultiLvlLbl val="0"/>
      </c:catAx>
      <c:valAx>
        <c:axId val="3133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nieuwe vacatures in vacaturegraad</a:t>
            </a:r>
          </a:p>
          <a:p>
            <a:pPr>
              <a:defRPr/>
            </a:pPr>
            <a:r>
              <a:rPr lang="nl-NL" sz="1100"/>
              <a:t>grote</a:t>
            </a:r>
            <a:r>
              <a:rPr lang="nl-NL" sz="1100" baseline="0"/>
              <a:t> specialismen</a:t>
            </a:r>
            <a:endParaRPr lang="nl-NL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GROOT'!$A$81</c:f>
              <c:strCache>
                <c:ptCount val="1"/>
                <c:pt idx="0">
                  <c:v>anesthesioloog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GROOT'!$B$81:$E$81</c:f>
              <c:numCache>
                <c:formatCode>0%</c:formatCode>
                <c:ptCount val="4"/>
                <c:pt idx="0">
                  <c:v>0.61764705882352933</c:v>
                </c:pt>
                <c:pt idx="1">
                  <c:v>0.55454545454545445</c:v>
                </c:pt>
                <c:pt idx="2">
                  <c:v>0.57142857142857151</c:v>
                </c:pt>
                <c:pt idx="3">
                  <c:v>0.68831168831168832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GROOT'!$A$82</c:f>
              <c:strCache>
                <c:ptCount val="1"/>
                <c:pt idx="0">
                  <c:v>bedrijfsarts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GROOT'!$B$82:$E$82</c:f>
              <c:numCache>
                <c:formatCode>0%</c:formatCode>
                <c:ptCount val="4"/>
                <c:pt idx="0">
                  <c:v>0.34589041095890405</c:v>
                </c:pt>
                <c:pt idx="1">
                  <c:v>0.36521739130434783</c:v>
                </c:pt>
                <c:pt idx="2">
                  <c:v>0.26530612244897961</c:v>
                </c:pt>
                <c:pt idx="3">
                  <c:v>0.56097560975609762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GROOT'!$A$83</c:f>
              <c:strCache>
                <c:ptCount val="1"/>
                <c:pt idx="0">
                  <c:v>huisarts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GROOT'!$B$83:$E$83</c:f>
              <c:numCache>
                <c:formatCode>0%</c:formatCode>
                <c:ptCount val="4"/>
                <c:pt idx="0">
                  <c:v>0.51246537396121894</c:v>
                </c:pt>
                <c:pt idx="1">
                  <c:v>0.48936170212765961</c:v>
                </c:pt>
                <c:pt idx="2">
                  <c:v>0.52380952380952384</c:v>
                </c:pt>
                <c:pt idx="3">
                  <c:v>0.48699763593380618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GROOT'!$A$84</c:f>
              <c:strCache>
                <c:ptCount val="1"/>
                <c:pt idx="0">
                  <c:v>internist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GROOT'!$B$84:$E$84</c:f>
              <c:numCache>
                <c:formatCode>0%</c:formatCode>
                <c:ptCount val="4"/>
                <c:pt idx="0">
                  <c:v>0.51851851851851849</c:v>
                </c:pt>
                <c:pt idx="1">
                  <c:v>0.55263157894736825</c:v>
                </c:pt>
                <c:pt idx="2">
                  <c:v>0.56589147286821706</c:v>
                </c:pt>
                <c:pt idx="3">
                  <c:v>0.54166666666666674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GROOT'!$A$85</c:f>
              <c:strCache>
                <c:ptCount val="1"/>
                <c:pt idx="0">
                  <c:v>kinderarts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GROOT'!$B$85:$E$85</c:f>
              <c:numCache>
                <c:formatCode>0%</c:formatCode>
                <c:ptCount val="4"/>
                <c:pt idx="0">
                  <c:v>0.65714285714285714</c:v>
                </c:pt>
                <c:pt idx="1">
                  <c:v>0.54802259887005655</c:v>
                </c:pt>
                <c:pt idx="2">
                  <c:v>0.72058823529411764</c:v>
                </c:pt>
                <c:pt idx="3">
                  <c:v>0.52380952380952384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GROOT'!$A$86</c:f>
              <c:strCache>
                <c:ptCount val="1"/>
                <c:pt idx="0">
                  <c:v>psychiater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GROOT'!$B$86:$E$86</c:f>
              <c:numCache>
                <c:formatCode>0%</c:formatCode>
                <c:ptCount val="4"/>
                <c:pt idx="0">
                  <c:v>0.55602409638554218</c:v>
                </c:pt>
                <c:pt idx="1">
                  <c:v>0.49252988047808766</c:v>
                </c:pt>
                <c:pt idx="2">
                  <c:v>0.48166948674562882</c:v>
                </c:pt>
                <c:pt idx="3">
                  <c:v>0.52182639237330664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GROOT'!$A$87</c:f>
              <c:strCache>
                <c:ptCount val="1"/>
                <c:pt idx="0">
                  <c:v>specialist ouderengeneeskunde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GROOT'!$B$80:$E$80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GROOT'!$B$87:$E$87</c:f>
              <c:numCache>
                <c:formatCode>0%</c:formatCode>
                <c:ptCount val="4"/>
                <c:pt idx="0">
                  <c:v>0.49467275494672752</c:v>
                </c:pt>
                <c:pt idx="1">
                  <c:v>0.46052631578947378</c:v>
                </c:pt>
                <c:pt idx="2">
                  <c:v>0.4757142857142857</c:v>
                </c:pt>
                <c:pt idx="3">
                  <c:v>0.55916473317865434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49624"/>
        <c:axId val="313345312"/>
      </c:lineChart>
      <c:catAx>
        <c:axId val="31334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5312"/>
        <c:crosses val="autoZero"/>
        <c:auto val="1"/>
        <c:lblAlgn val="ctr"/>
        <c:lblOffset val="100"/>
        <c:noMultiLvlLbl val="0"/>
      </c:catAx>
      <c:valAx>
        <c:axId val="31334531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96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Aandeel langdurige vacatures in vacaturegraad</a:t>
            </a:r>
          </a:p>
          <a:p>
            <a:pPr>
              <a:defRPr/>
            </a:pPr>
            <a:r>
              <a:rPr lang="nl-NL" sz="1100"/>
              <a:t>grote specialismen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GROOT'!$G$81</c:f>
              <c:strCache>
                <c:ptCount val="1"/>
                <c:pt idx="0">
                  <c:v>anesthesioloog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GROOT'!$H$81:$K$81</c:f>
              <c:numCache>
                <c:formatCode>0%</c:formatCode>
                <c:ptCount val="4"/>
                <c:pt idx="0">
                  <c:v>0.38235294117647062</c:v>
                </c:pt>
                <c:pt idx="1">
                  <c:v>0.44545454545454544</c:v>
                </c:pt>
                <c:pt idx="2">
                  <c:v>0.42857142857142855</c:v>
                </c:pt>
                <c:pt idx="3">
                  <c:v>0.31168831168831168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GROOT'!$G$82</c:f>
              <c:strCache>
                <c:ptCount val="1"/>
                <c:pt idx="0">
                  <c:v>bedrijfsarts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GROOT'!$H$82:$K$82</c:f>
              <c:numCache>
                <c:formatCode>0%</c:formatCode>
                <c:ptCount val="4"/>
                <c:pt idx="0">
                  <c:v>0.65410958904109595</c:v>
                </c:pt>
                <c:pt idx="1">
                  <c:v>0.63478260869565217</c:v>
                </c:pt>
                <c:pt idx="2">
                  <c:v>0.73469387755102045</c:v>
                </c:pt>
                <c:pt idx="3">
                  <c:v>0.43902439024390244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GROOT'!$G$83</c:f>
              <c:strCache>
                <c:ptCount val="1"/>
                <c:pt idx="0">
                  <c:v>huisarts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GROOT'!$H$83:$K$83</c:f>
              <c:numCache>
                <c:formatCode>0%</c:formatCode>
                <c:ptCount val="4"/>
                <c:pt idx="0">
                  <c:v>0.48753462603878117</c:v>
                </c:pt>
                <c:pt idx="1">
                  <c:v>0.5106382978723405</c:v>
                </c:pt>
                <c:pt idx="2">
                  <c:v>0.47619047619047616</c:v>
                </c:pt>
                <c:pt idx="3">
                  <c:v>0.51300236406619382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GROOT'!$G$84</c:f>
              <c:strCache>
                <c:ptCount val="1"/>
                <c:pt idx="0">
                  <c:v>internist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GROOT'!$H$84:$K$84</c:f>
              <c:numCache>
                <c:formatCode>0%</c:formatCode>
                <c:ptCount val="4"/>
                <c:pt idx="0">
                  <c:v>0.48148148148148145</c:v>
                </c:pt>
                <c:pt idx="1">
                  <c:v>0.44736842105263153</c:v>
                </c:pt>
                <c:pt idx="2">
                  <c:v>0.434108527131783</c:v>
                </c:pt>
                <c:pt idx="3">
                  <c:v>0.45833333333333337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GROOT'!$G$85</c:f>
              <c:strCache>
                <c:ptCount val="1"/>
                <c:pt idx="0">
                  <c:v>kinderarts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GROOT'!$H$85:$K$85</c:f>
              <c:numCache>
                <c:formatCode>0%</c:formatCode>
                <c:ptCount val="4"/>
                <c:pt idx="0">
                  <c:v>0.34285714285714286</c:v>
                </c:pt>
                <c:pt idx="1">
                  <c:v>0.4519774011299435</c:v>
                </c:pt>
                <c:pt idx="2">
                  <c:v>0.27941176470588236</c:v>
                </c:pt>
                <c:pt idx="3">
                  <c:v>0.47619047619047622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GROOT'!$G$86</c:f>
              <c:strCache>
                <c:ptCount val="1"/>
                <c:pt idx="0">
                  <c:v>psychiater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GROOT'!$H$86:$K$86</c:f>
              <c:numCache>
                <c:formatCode>0%</c:formatCode>
                <c:ptCount val="4"/>
                <c:pt idx="0">
                  <c:v>0.44397590361445782</c:v>
                </c:pt>
                <c:pt idx="1">
                  <c:v>0.50747011952191234</c:v>
                </c:pt>
                <c:pt idx="2">
                  <c:v>0.51833051325437107</c:v>
                </c:pt>
                <c:pt idx="3">
                  <c:v>0.47817360762669348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GROOT'!$G$87</c:f>
              <c:strCache>
                <c:ptCount val="1"/>
                <c:pt idx="0">
                  <c:v>specialist ouderengeneeskunde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GROOT'!$H$80:$K$80</c:f>
              <c:strCache>
                <c:ptCount val="4"/>
                <c:pt idx="0">
                  <c:v>2019-1</c:v>
                </c:pt>
                <c:pt idx="1">
                  <c:v>2019-2</c:v>
                </c:pt>
                <c:pt idx="2">
                  <c:v>2020-1</c:v>
                </c:pt>
                <c:pt idx="3">
                  <c:v>2020-2</c:v>
                </c:pt>
              </c:strCache>
            </c:strRef>
          </c:cat>
          <c:val>
            <c:numRef>
              <c:f>'2. GROOT'!$H$87:$K$87</c:f>
              <c:numCache>
                <c:formatCode>0%</c:formatCode>
                <c:ptCount val="4"/>
                <c:pt idx="0">
                  <c:v>0.50532724505327253</c:v>
                </c:pt>
                <c:pt idx="1">
                  <c:v>0.53947368421052633</c:v>
                </c:pt>
                <c:pt idx="2">
                  <c:v>0.52428571428571424</c:v>
                </c:pt>
                <c:pt idx="3">
                  <c:v>0.44083526682134572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50016"/>
        <c:axId val="313348840"/>
      </c:lineChart>
      <c:catAx>
        <c:axId val="3133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8840"/>
        <c:crosses val="autoZero"/>
        <c:auto val="1"/>
        <c:lblAlgn val="ctr"/>
        <c:lblOffset val="100"/>
        <c:noMultiLvlLbl val="0"/>
      </c:catAx>
      <c:valAx>
        <c:axId val="31334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5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baseline="0">
                <a:effectLst/>
              </a:rPr>
              <a:t>Gemiddeld aantal online vacatures per maand</a:t>
            </a:r>
            <a:endParaRPr lang="nl-NL" sz="1400">
              <a:effectLst/>
            </a:endParaRPr>
          </a:p>
          <a:p>
            <a:pPr>
              <a:defRPr/>
            </a:pPr>
            <a:r>
              <a:rPr lang="nl-NL" sz="1100" b="0" i="0" baseline="0">
                <a:effectLst/>
              </a:rPr>
              <a:t>middelgrote specialismen (500-1500 werkzamen)</a:t>
            </a:r>
            <a:endParaRPr lang="nl-NL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MIDDEL'!$B$10</c:f>
              <c:strCache>
                <c:ptCount val="1"/>
                <c:pt idx="0">
                  <c:v>2019-1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 MIDDEL'!$A$11:$A$26</c:f>
              <c:strCache>
                <c:ptCount val="16"/>
                <c:pt idx="0">
                  <c:v>gynaecoloog</c:v>
                </c:pt>
                <c:pt idx="1">
                  <c:v>SEH-arts KNMG</c:v>
                </c:pt>
                <c:pt idx="2">
                  <c:v>jeugdarts KNMG</c:v>
                </c:pt>
                <c:pt idx="3">
                  <c:v>chirurg</c:v>
                </c:pt>
                <c:pt idx="4">
                  <c:v>radioloog</c:v>
                </c:pt>
                <c:pt idx="5">
                  <c:v>oogarts</c:v>
                </c:pt>
                <c:pt idx="6">
                  <c:v>revalidatiearts</c:v>
                </c:pt>
                <c:pt idx="7">
                  <c:v>mdl-arts</c:v>
                </c:pt>
                <c:pt idx="8">
                  <c:v>neuroloog</c:v>
                </c:pt>
                <c:pt idx="9">
                  <c:v>cardioloog</c:v>
                </c:pt>
                <c:pt idx="10">
                  <c:v>dermatoloog</c:v>
                </c:pt>
                <c:pt idx="11">
                  <c:v>longarts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MIDDEL'!$B$11:$B$26</c:f>
              <c:numCache>
                <c:formatCode>0</c:formatCode>
                <c:ptCount val="16"/>
                <c:pt idx="0">
                  <c:v>53.833333333333329</c:v>
                </c:pt>
                <c:pt idx="1">
                  <c:v>41.166666666666664</c:v>
                </c:pt>
                <c:pt idx="2">
                  <c:v>25.666666666666668</c:v>
                </c:pt>
                <c:pt idx="3">
                  <c:v>20.333333333333332</c:v>
                </c:pt>
                <c:pt idx="4">
                  <c:v>15.5</c:v>
                </c:pt>
                <c:pt idx="5">
                  <c:v>11.833333333333334</c:v>
                </c:pt>
                <c:pt idx="6">
                  <c:v>11.166666666666668</c:v>
                </c:pt>
                <c:pt idx="7">
                  <c:v>8.8333333333333321</c:v>
                </c:pt>
                <c:pt idx="8">
                  <c:v>7.5</c:v>
                </c:pt>
                <c:pt idx="9">
                  <c:v>6.6666666666666661</c:v>
                </c:pt>
                <c:pt idx="10">
                  <c:v>5.666666666666667</c:v>
                </c:pt>
                <c:pt idx="11">
                  <c:v>5.5</c:v>
                </c:pt>
                <c:pt idx="12">
                  <c:v>4.833333333333333</c:v>
                </c:pt>
                <c:pt idx="13">
                  <c:v>4</c:v>
                </c:pt>
                <c:pt idx="14">
                  <c:v>2.666666666666667</c:v>
                </c:pt>
                <c:pt idx="15">
                  <c:v>1.3333333333333335</c:v>
                </c:pt>
              </c:numCache>
            </c:numRef>
          </c:val>
        </c:ser>
        <c:ser>
          <c:idx val="1"/>
          <c:order val="1"/>
          <c:tx>
            <c:strRef>
              <c:f>'3. MIDDEL'!$C$10</c:f>
              <c:strCache>
                <c:ptCount val="1"/>
                <c:pt idx="0">
                  <c:v>2019-2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 MIDDEL'!$A$11:$A$26</c:f>
              <c:strCache>
                <c:ptCount val="16"/>
                <c:pt idx="0">
                  <c:v>gynaecoloog</c:v>
                </c:pt>
                <c:pt idx="1">
                  <c:v>SEH-arts KNMG</c:v>
                </c:pt>
                <c:pt idx="2">
                  <c:v>jeugdarts KNMG</c:v>
                </c:pt>
                <c:pt idx="3">
                  <c:v>chirurg</c:v>
                </c:pt>
                <c:pt idx="4">
                  <c:v>radioloog</c:v>
                </c:pt>
                <c:pt idx="5">
                  <c:v>oogarts</c:v>
                </c:pt>
                <c:pt idx="6">
                  <c:v>revalidatiearts</c:v>
                </c:pt>
                <c:pt idx="7">
                  <c:v>mdl-arts</c:v>
                </c:pt>
                <c:pt idx="8">
                  <c:v>neuroloog</c:v>
                </c:pt>
                <c:pt idx="9">
                  <c:v>cardioloog</c:v>
                </c:pt>
                <c:pt idx="10">
                  <c:v>dermatoloog</c:v>
                </c:pt>
                <c:pt idx="11">
                  <c:v>longarts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MIDDEL'!$C$11:$C$26</c:f>
              <c:numCache>
                <c:formatCode>0</c:formatCode>
                <c:ptCount val="16"/>
                <c:pt idx="0">
                  <c:v>49</c:v>
                </c:pt>
                <c:pt idx="1">
                  <c:v>41</c:v>
                </c:pt>
                <c:pt idx="2">
                  <c:v>34.833333333333329</c:v>
                </c:pt>
                <c:pt idx="3">
                  <c:v>15.666666666666666</c:v>
                </c:pt>
                <c:pt idx="4">
                  <c:v>13</c:v>
                </c:pt>
                <c:pt idx="5">
                  <c:v>14.333333333333332</c:v>
                </c:pt>
                <c:pt idx="6">
                  <c:v>8.3333333333333321</c:v>
                </c:pt>
                <c:pt idx="7">
                  <c:v>11</c:v>
                </c:pt>
                <c:pt idx="8">
                  <c:v>12</c:v>
                </c:pt>
                <c:pt idx="9">
                  <c:v>5.166666666666667</c:v>
                </c:pt>
                <c:pt idx="10">
                  <c:v>5.3333333333333339</c:v>
                </c:pt>
                <c:pt idx="11">
                  <c:v>4.1666666666666661</c:v>
                </c:pt>
                <c:pt idx="12">
                  <c:v>9.5</c:v>
                </c:pt>
                <c:pt idx="13">
                  <c:v>4.166666666666667</c:v>
                </c:pt>
                <c:pt idx="14">
                  <c:v>3.5</c:v>
                </c:pt>
                <c:pt idx="15">
                  <c:v>1.6666666666666665</c:v>
                </c:pt>
              </c:numCache>
            </c:numRef>
          </c:val>
        </c:ser>
        <c:ser>
          <c:idx val="2"/>
          <c:order val="2"/>
          <c:tx>
            <c:strRef>
              <c:f>'3. MIDDEL'!$D$10</c:f>
              <c:strCache>
                <c:ptCount val="1"/>
                <c:pt idx="0">
                  <c:v>2020-1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'3. MIDDEL'!$A$11:$A$26</c:f>
              <c:strCache>
                <c:ptCount val="16"/>
                <c:pt idx="0">
                  <c:v>gynaecoloog</c:v>
                </c:pt>
                <c:pt idx="1">
                  <c:v>SEH-arts KNMG</c:v>
                </c:pt>
                <c:pt idx="2">
                  <c:v>jeugdarts KNMG</c:v>
                </c:pt>
                <c:pt idx="3">
                  <c:v>chirurg</c:v>
                </c:pt>
                <c:pt idx="4">
                  <c:v>radioloog</c:v>
                </c:pt>
                <c:pt idx="5">
                  <c:v>oogarts</c:v>
                </c:pt>
                <c:pt idx="6">
                  <c:v>revalidatiearts</c:v>
                </c:pt>
                <c:pt idx="7">
                  <c:v>mdl-arts</c:v>
                </c:pt>
                <c:pt idx="8">
                  <c:v>neuroloog</c:v>
                </c:pt>
                <c:pt idx="9">
                  <c:v>cardioloog</c:v>
                </c:pt>
                <c:pt idx="10">
                  <c:v>dermatoloog</c:v>
                </c:pt>
                <c:pt idx="11">
                  <c:v>longarts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MIDDEL'!$D$11:$D$26</c:f>
              <c:numCache>
                <c:formatCode>0</c:formatCode>
                <c:ptCount val="16"/>
                <c:pt idx="0">
                  <c:v>36.333333333333336</c:v>
                </c:pt>
                <c:pt idx="1">
                  <c:v>34.833333333333329</c:v>
                </c:pt>
                <c:pt idx="2">
                  <c:v>30.166666666666668</c:v>
                </c:pt>
                <c:pt idx="3">
                  <c:v>19.833333333333332</c:v>
                </c:pt>
                <c:pt idx="4">
                  <c:v>12.5</c:v>
                </c:pt>
                <c:pt idx="5">
                  <c:v>18.166666666666668</c:v>
                </c:pt>
                <c:pt idx="6">
                  <c:v>7.833333333333333</c:v>
                </c:pt>
                <c:pt idx="7">
                  <c:v>8.1666666666666661</c:v>
                </c:pt>
                <c:pt idx="8">
                  <c:v>9</c:v>
                </c:pt>
                <c:pt idx="9">
                  <c:v>5.5</c:v>
                </c:pt>
                <c:pt idx="10">
                  <c:v>3.833333333333333</c:v>
                </c:pt>
                <c:pt idx="11">
                  <c:v>3.5</c:v>
                </c:pt>
                <c:pt idx="12">
                  <c:v>5.5</c:v>
                </c:pt>
                <c:pt idx="13">
                  <c:v>6.5</c:v>
                </c:pt>
                <c:pt idx="14">
                  <c:v>2.3333333333333335</c:v>
                </c:pt>
                <c:pt idx="15">
                  <c:v>4.166666666666667</c:v>
                </c:pt>
              </c:numCache>
            </c:numRef>
          </c:val>
        </c:ser>
        <c:ser>
          <c:idx val="3"/>
          <c:order val="3"/>
          <c:tx>
            <c:strRef>
              <c:f>'3. MIDDEL'!$E$10</c:f>
              <c:strCache>
                <c:ptCount val="1"/>
                <c:pt idx="0">
                  <c:v>2020-2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 MIDDEL'!$A$11:$A$26</c:f>
              <c:strCache>
                <c:ptCount val="16"/>
                <c:pt idx="0">
                  <c:v>gynaecoloog</c:v>
                </c:pt>
                <c:pt idx="1">
                  <c:v>SEH-arts KNMG</c:v>
                </c:pt>
                <c:pt idx="2">
                  <c:v>jeugdarts KNMG</c:v>
                </c:pt>
                <c:pt idx="3">
                  <c:v>chirurg</c:v>
                </c:pt>
                <c:pt idx="4">
                  <c:v>radioloog</c:v>
                </c:pt>
                <c:pt idx="5">
                  <c:v>oogarts</c:v>
                </c:pt>
                <c:pt idx="6">
                  <c:v>revalidatiearts</c:v>
                </c:pt>
                <c:pt idx="7">
                  <c:v>mdl-arts</c:v>
                </c:pt>
                <c:pt idx="8">
                  <c:v>neuroloog</c:v>
                </c:pt>
                <c:pt idx="9">
                  <c:v>cardioloog</c:v>
                </c:pt>
                <c:pt idx="10">
                  <c:v>dermatoloog</c:v>
                </c:pt>
                <c:pt idx="11">
                  <c:v>longarts</c:v>
                </c:pt>
                <c:pt idx="12">
                  <c:v>verzekeringsarts</c:v>
                </c:pt>
                <c:pt idx="13">
                  <c:v>orthopedisch chirurg</c:v>
                </c:pt>
                <c:pt idx="14">
                  <c:v>keel- neus- oor-arts</c:v>
                </c:pt>
                <c:pt idx="15">
                  <c:v>arts M&amp;G</c:v>
                </c:pt>
              </c:strCache>
            </c:strRef>
          </c:cat>
          <c:val>
            <c:numRef>
              <c:f>'3. MIDDEL'!$E$11:$E$26</c:f>
              <c:numCache>
                <c:formatCode>0</c:formatCode>
                <c:ptCount val="16"/>
                <c:pt idx="0">
                  <c:v>47</c:v>
                </c:pt>
                <c:pt idx="1">
                  <c:v>37.5</c:v>
                </c:pt>
                <c:pt idx="2">
                  <c:v>36.666666666666664</c:v>
                </c:pt>
                <c:pt idx="3">
                  <c:v>14</c:v>
                </c:pt>
                <c:pt idx="4">
                  <c:v>17.5</c:v>
                </c:pt>
                <c:pt idx="5">
                  <c:v>17</c:v>
                </c:pt>
                <c:pt idx="6">
                  <c:v>6.1666666666666661</c:v>
                </c:pt>
                <c:pt idx="7">
                  <c:v>9.6666666666666661</c:v>
                </c:pt>
                <c:pt idx="8">
                  <c:v>11</c:v>
                </c:pt>
                <c:pt idx="9">
                  <c:v>7</c:v>
                </c:pt>
                <c:pt idx="10">
                  <c:v>7.5</c:v>
                </c:pt>
                <c:pt idx="11">
                  <c:v>8.8333333333333339</c:v>
                </c:pt>
                <c:pt idx="12">
                  <c:v>6.8333333333333339</c:v>
                </c:pt>
                <c:pt idx="13">
                  <c:v>7.666666666666667</c:v>
                </c:pt>
                <c:pt idx="14">
                  <c:v>1.8333333333333335</c:v>
                </c:pt>
                <c:pt idx="15">
                  <c:v>7.833333333333333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350408"/>
        <c:axId val="313345704"/>
      </c:barChart>
      <c:catAx>
        <c:axId val="31335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45704"/>
        <c:crosses val="autoZero"/>
        <c:auto val="1"/>
        <c:lblAlgn val="ctr"/>
        <c:lblOffset val="100"/>
        <c:noMultiLvlLbl val="0"/>
      </c:catAx>
      <c:valAx>
        <c:axId val="31334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335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18</xdr:row>
      <xdr:rowOff>23812</xdr:rowOff>
    </xdr:from>
    <xdr:to>
      <xdr:col>4</xdr:col>
      <xdr:colOff>742950</xdr:colOff>
      <xdr:row>32</xdr:row>
      <xdr:rowOff>100012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45</xdr:row>
      <xdr:rowOff>14287</xdr:rowOff>
    </xdr:from>
    <xdr:to>
      <xdr:col>5</xdr:col>
      <xdr:colOff>38100</xdr:colOff>
      <xdr:row>59</xdr:row>
      <xdr:rowOff>90487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44</xdr:row>
      <xdr:rowOff>166687</xdr:rowOff>
    </xdr:from>
    <xdr:to>
      <xdr:col>12</xdr:col>
      <xdr:colOff>361950</xdr:colOff>
      <xdr:row>59</xdr:row>
      <xdr:rowOff>52387</xdr:rowOff>
    </xdr:to>
    <xdr:graphicFrame macro="">
      <xdr:nvGraphicFramePr>
        <xdr:cNvPr id="16" name="Grafie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38100</xdr:colOff>
      <xdr:row>45</xdr:row>
      <xdr:rowOff>4762</xdr:rowOff>
    </xdr:from>
    <xdr:to>
      <xdr:col>20</xdr:col>
      <xdr:colOff>323850</xdr:colOff>
      <xdr:row>59</xdr:row>
      <xdr:rowOff>80962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60</xdr:row>
      <xdr:rowOff>23812</xdr:rowOff>
    </xdr:from>
    <xdr:to>
      <xdr:col>12</xdr:col>
      <xdr:colOff>371475</xdr:colOff>
      <xdr:row>74</xdr:row>
      <xdr:rowOff>100012</xdr:rowOff>
    </xdr:to>
    <xdr:graphicFrame macro="">
      <xdr:nvGraphicFramePr>
        <xdr:cNvPr id="18" name="Grafiek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52386</xdr:colOff>
      <xdr:row>60</xdr:row>
      <xdr:rowOff>4762</xdr:rowOff>
    </xdr:from>
    <xdr:to>
      <xdr:col>20</xdr:col>
      <xdr:colOff>276224</xdr:colOff>
      <xdr:row>74</xdr:row>
      <xdr:rowOff>80962</xdr:rowOff>
    </xdr:to>
    <xdr:graphicFrame macro="">
      <xdr:nvGraphicFramePr>
        <xdr:cNvPr id="19" name="Grafie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88</xdr:row>
      <xdr:rowOff>4762</xdr:rowOff>
    </xdr:from>
    <xdr:to>
      <xdr:col>5</xdr:col>
      <xdr:colOff>0</xdr:colOff>
      <xdr:row>102</xdr:row>
      <xdr:rowOff>80962</xdr:rowOff>
    </xdr:to>
    <xdr:graphicFrame macro="">
      <xdr:nvGraphicFramePr>
        <xdr:cNvPr id="20" name="Grafiek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33337</xdr:colOff>
      <xdr:row>87</xdr:row>
      <xdr:rowOff>185737</xdr:rowOff>
    </xdr:from>
    <xdr:to>
      <xdr:col>12</xdr:col>
      <xdr:colOff>395287</xdr:colOff>
      <xdr:row>102</xdr:row>
      <xdr:rowOff>71437</xdr:rowOff>
    </xdr:to>
    <xdr:graphicFrame macro="">
      <xdr:nvGraphicFramePr>
        <xdr:cNvPr id="21" name="Grafiek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27</xdr:row>
      <xdr:rowOff>42862</xdr:rowOff>
    </xdr:from>
    <xdr:to>
      <xdr:col>5</xdr:col>
      <xdr:colOff>223837</xdr:colOff>
      <xdr:row>41</xdr:row>
      <xdr:rowOff>119062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64</xdr:row>
      <xdr:rowOff>23812</xdr:rowOff>
    </xdr:from>
    <xdr:to>
      <xdr:col>5</xdr:col>
      <xdr:colOff>180975</xdr:colOff>
      <xdr:row>78</xdr:row>
      <xdr:rowOff>100012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63</xdr:row>
      <xdr:rowOff>185737</xdr:rowOff>
    </xdr:from>
    <xdr:to>
      <xdr:col>11</xdr:col>
      <xdr:colOff>295275</xdr:colOff>
      <xdr:row>78</xdr:row>
      <xdr:rowOff>71437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63</xdr:row>
      <xdr:rowOff>176212</xdr:rowOff>
    </xdr:from>
    <xdr:to>
      <xdr:col>19</xdr:col>
      <xdr:colOff>352425</xdr:colOff>
      <xdr:row>78</xdr:row>
      <xdr:rowOff>61912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</xdr:colOff>
      <xdr:row>79</xdr:row>
      <xdr:rowOff>4762</xdr:rowOff>
    </xdr:from>
    <xdr:to>
      <xdr:col>11</xdr:col>
      <xdr:colOff>300037</xdr:colOff>
      <xdr:row>93</xdr:row>
      <xdr:rowOff>80962</xdr:rowOff>
    </xdr:to>
    <xdr:graphicFrame macro="">
      <xdr:nvGraphicFramePr>
        <xdr:cNvPr id="15" name="Grafie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423862</xdr:colOff>
      <xdr:row>79</xdr:row>
      <xdr:rowOff>4762</xdr:rowOff>
    </xdr:from>
    <xdr:to>
      <xdr:col>19</xdr:col>
      <xdr:colOff>338137</xdr:colOff>
      <xdr:row>93</xdr:row>
      <xdr:rowOff>80962</xdr:rowOff>
    </xdr:to>
    <xdr:graphicFrame macro="">
      <xdr:nvGraphicFramePr>
        <xdr:cNvPr id="16" name="Grafie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115</xdr:row>
      <xdr:rowOff>23811</xdr:rowOff>
    </xdr:from>
    <xdr:to>
      <xdr:col>5</xdr:col>
      <xdr:colOff>180975</xdr:colOff>
      <xdr:row>137</xdr:row>
      <xdr:rowOff>9525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5</xdr:col>
      <xdr:colOff>104775</xdr:colOff>
      <xdr:row>159</xdr:row>
      <xdr:rowOff>180975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23812</xdr:colOff>
      <xdr:row>115</xdr:row>
      <xdr:rowOff>14287</xdr:rowOff>
    </xdr:from>
    <xdr:to>
      <xdr:col>11</xdr:col>
      <xdr:colOff>90487</xdr:colOff>
      <xdr:row>137</xdr:row>
      <xdr:rowOff>9525</xdr:rowOff>
    </xdr:to>
    <xdr:graphicFrame macro="">
      <xdr:nvGraphicFramePr>
        <xdr:cNvPr id="19" name="Grafiek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</xdr:colOff>
      <xdr:row>137</xdr:row>
      <xdr:rowOff>185736</xdr:rowOff>
    </xdr:from>
    <xdr:to>
      <xdr:col>11</xdr:col>
      <xdr:colOff>90487</xdr:colOff>
      <xdr:row>159</xdr:row>
      <xdr:rowOff>152399</xdr:rowOff>
    </xdr:to>
    <xdr:graphicFrame macro="">
      <xdr:nvGraphicFramePr>
        <xdr:cNvPr id="20" name="Grafiek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35</xdr:row>
      <xdr:rowOff>14286</xdr:rowOff>
    </xdr:from>
    <xdr:to>
      <xdr:col>8</xdr:col>
      <xdr:colOff>85724</xdr:colOff>
      <xdr:row>50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</xdr:colOff>
      <xdr:row>79</xdr:row>
      <xdr:rowOff>166687</xdr:rowOff>
    </xdr:from>
    <xdr:to>
      <xdr:col>5</xdr:col>
      <xdr:colOff>33337</xdr:colOff>
      <xdr:row>96</xdr:row>
      <xdr:rowOff>104775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114</xdr:row>
      <xdr:rowOff>23811</xdr:rowOff>
    </xdr:from>
    <xdr:to>
      <xdr:col>5</xdr:col>
      <xdr:colOff>0</xdr:colOff>
      <xdr:row>130</xdr:row>
      <xdr:rowOff>28574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581025</xdr:colOff>
      <xdr:row>79</xdr:row>
      <xdr:rowOff>176211</xdr:rowOff>
    </xdr:from>
    <xdr:to>
      <xdr:col>10</xdr:col>
      <xdr:colOff>542925</xdr:colOff>
      <xdr:row>96</xdr:row>
      <xdr:rowOff>28574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79</xdr:row>
      <xdr:rowOff>190499</xdr:rowOff>
    </xdr:from>
    <xdr:to>
      <xdr:col>18</xdr:col>
      <xdr:colOff>304800</xdr:colOff>
      <xdr:row>96</xdr:row>
      <xdr:rowOff>28574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590550</xdr:colOff>
      <xdr:row>96</xdr:row>
      <xdr:rowOff>180974</xdr:rowOff>
    </xdr:from>
    <xdr:to>
      <xdr:col>10</xdr:col>
      <xdr:colOff>552450</xdr:colOff>
      <xdr:row>112</xdr:row>
      <xdr:rowOff>95249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97</xdr:row>
      <xdr:rowOff>0</xdr:rowOff>
    </xdr:from>
    <xdr:to>
      <xdr:col>18</xdr:col>
      <xdr:colOff>314325</xdr:colOff>
      <xdr:row>112</xdr:row>
      <xdr:rowOff>95250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590550</xdr:colOff>
      <xdr:row>113</xdr:row>
      <xdr:rowOff>185736</xdr:rowOff>
    </xdr:from>
    <xdr:to>
      <xdr:col>10</xdr:col>
      <xdr:colOff>552450</xdr:colOff>
      <xdr:row>129</xdr:row>
      <xdr:rowOff>180975</xdr:rowOff>
    </xdr:to>
    <xdr:graphicFrame macro="">
      <xdr:nvGraphicFramePr>
        <xdr:cNvPr id="15" name="Grafie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113</xdr:row>
      <xdr:rowOff>190499</xdr:rowOff>
    </xdr:from>
    <xdr:to>
      <xdr:col>18</xdr:col>
      <xdr:colOff>304800</xdr:colOff>
      <xdr:row>129</xdr:row>
      <xdr:rowOff>180974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571500</xdr:colOff>
      <xdr:row>145</xdr:row>
      <xdr:rowOff>76200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131</xdr:row>
      <xdr:rowOff>0</xdr:rowOff>
    </xdr:from>
    <xdr:to>
      <xdr:col>18</xdr:col>
      <xdr:colOff>304800</xdr:colOff>
      <xdr:row>145</xdr:row>
      <xdr:rowOff>76200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33337</xdr:colOff>
      <xdr:row>175</xdr:row>
      <xdr:rowOff>23813</xdr:rowOff>
    </xdr:from>
    <xdr:to>
      <xdr:col>5</xdr:col>
      <xdr:colOff>4762</xdr:colOff>
      <xdr:row>195</xdr:row>
      <xdr:rowOff>19051</xdr:rowOff>
    </xdr:to>
    <xdr:graphicFrame macro="">
      <xdr:nvGraphicFramePr>
        <xdr:cNvPr id="20" name="Grafiek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4</xdr:col>
      <xdr:colOff>581025</xdr:colOff>
      <xdr:row>216</xdr:row>
      <xdr:rowOff>23813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28575</xdr:colOff>
      <xdr:row>174</xdr:row>
      <xdr:rowOff>185737</xdr:rowOff>
    </xdr:from>
    <xdr:to>
      <xdr:col>10</xdr:col>
      <xdr:colOff>600075</xdr:colOff>
      <xdr:row>195</xdr:row>
      <xdr:rowOff>9525</xdr:rowOff>
    </xdr:to>
    <xdr:graphicFrame macro="">
      <xdr:nvGraphicFramePr>
        <xdr:cNvPr id="22" name="Grafiek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196</xdr:row>
      <xdr:rowOff>0</xdr:rowOff>
    </xdr:from>
    <xdr:to>
      <xdr:col>10</xdr:col>
      <xdr:colOff>571500</xdr:colOff>
      <xdr:row>216</xdr:row>
      <xdr:rowOff>14288</xdr:rowOff>
    </xdr:to>
    <xdr:graphicFrame macro="">
      <xdr:nvGraphicFramePr>
        <xdr:cNvPr id="23" name="Grafie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4</xdr:row>
      <xdr:rowOff>185737</xdr:rowOff>
    </xdr:from>
    <xdr:to>
      <xdr:col>25</xdr:col>
      <xdr:colOff>314325</xdr:colOff>
      <xdr:row>19</xdr:row>
      <xdr:rowOff>71437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37</xdr:row>
      <xdr:rowOff>4762</xdr:rowOff>
    </xdr:from>
    <xdr:to>
      <xdr:col>25</xdr:col>
      <xdr:colOff>323850</xdr:colOff>
      <xdr:row>51</xdr:row>
      <xdr:rowOff>80962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20</xdr:row>
      <xdr:rowOff>4762</xdr:rowOff>
    </xdr:from>
    <xdr:to>
      <xdr:col>25</xdr:col>
      <xdr:colOff>304800</xdr:colOff>
      <xdr:row>34</xdr:row>
      <xdr:rowOff>0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</xdr:colOff>
      <xdr:row>53</xdr:row>
      <xdr:rowOff>14287</xdr:rowOff>
    </xdr:from>
    <xdr:to>
      <xdr:col>25</xdr:col>
      <xdr:colOff>314325</xdr:colOff>
      <xdr:row>67</xdr:row>
      <xdr:rowOff>90487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600075</xdr:colOff>
      <xdr:row>69</xdr:row>
      <xdr:rowOff>4762</xdr:rowOff>
    </xdr:from>
    <xdr:to>
      <xdr:col>14</xdr:col>
      <xdr:colOff>171450</xdr:colOff>
      <xdr:row>83</xdr:row>
      <xdr:rowOff>80962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85</xdr:row>
      <xdr:rowOff>4762</xdr:rowOff>
    </xdr:from>
    <xdr:to>
      <xdr:col>14</xdr:col>
      <xdr:colOff>190500</xdr:colOff>
      <xdr:row>99</xdr:row>
      <xdr:rowOff>80962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30" sqref="D30"/>
    </sheetView>
  </sheetViews>
  <sheetFormatPr defaultRowHeight="15" x14ac:dyDescent="0.25"/>
  <cols>
    <col min="2" max="2" width="10.140625" style="2" bestFit="1" customWidth="1"/>
    <col min="7" max="7" width="9.140625" style="2"/>
  </cols>
  <sheetData>
    <row r="1" spans="1:7" x14ac:dyDescent="0.25">
      <c r="A1" s="1" t="s">
        <v>61</v>
      </c>
      <c r="F1" s="1" t="s">
        <v>96</v>
      </c>
    </row>
    <row r="2" spans="1:7" x14ac:dyDescent="0.25">
      <c r="A2" t="s">
        <v>55</v>
      </c>
      <c r="B2" s="2">
        <v>2457</v>
      </c>
      <c r="F2" t="s">
        <v>55</v>
      </c>
      <c r="G2" s="2">
        <v>2413</v>
      </c>
    </row>
    <row r="3" spans="1:7" x14ac:dyDescent="0.25">
      <c r="A3" t="s">
        <v>56</v>
      </c>
      <c r="B3" s="2">
        <v>2509</v>
      </c>
      <c r="F3" t="s">
        <v>56</v>
      </c>
      <c r="G3" s="2">
        <v>2538</v>
      </c>
    </row>
    <row r="4" spans="1:7" x14ac:dyDescent="0.25">
      <c r="A4" t="s">
        <v>57</v>
      </c>
      <c r="B4" s="2">
        <v>2406</v>
      </c>
      <c r="F4" t="s">
        <v>57</v>
      </c>
      <c r="G4" s="2">
        <v>2640</v>
      </c>
    </row>
    <row r="5" spans="1:7" x14ac:dyDescent="0.25">
      <c r="A5" t="s">
        <v>58</v>
      </c>
      <c r="B5" s="2">
        <v>2730</v>
      </c>
      <c r="F5" t="s">
        <v>58</v>
      </c>
      <c r="G5" s="2">
        <v>2833</v>
      </c>
    </row>
    <row r="6" spans="1:7" x14ac:dyDescent="0.25">
      <c r="A6" t="s">
        <v>59</v>
      </c>
      <c r="B6" s="2">
        <v>2469</v>
      </c>
      <c r="F6" t="s">
        <v>59</v>
      </c>
      <c r="G6" s="2">
        <v>2437</v>
      </c>
    </row>
    <row r="7" spans="1:7" x14ac:dyDescent="0.25">
      <c r="A7" t="s">
        <v>60</v>
      </c>
      <c r="B7" s="2">
        <v>2230</v>
      </c>
      <c r="F7" t="s">
        <v>60</v>
      </c>
      <c r="G7" s="2">
        <v>2779</v>
      </c>
    </row>
    <row r="8" spans="1:7" x14ac:dyDescent="0.25">
      <c r="A8" t="s">
        <v>94</v>
      </c>
      <c r="B8" s="2">
        <v>2946</v>
      </c>
      <c r="F8" t="s">
        <v>94</v>
      </c>
      <c r="G8" s="2">
        <v>2625</v>
      </c>
    </row>
    <row r="9" spans="1:7" x14ac:dyDescent="0.25">
      <c r="A9" t="s">
        <v>95</v>
      </c>
      <c r="B9" s="2">
        <v>3282</v>
      </c>
      <c r="F9" t="s">
        <v>95</v>
      </c>
      <c r="G9" s="2">
        <v>2329</v>
      </c>
    </row>
    <row r="12" spans="1:7" x14ac:dyDescent="0.25">
      <c r="A12" t="s">
        <v>97</v>
      </c>
      <c r="F12" t="s">
        <v>102</v>
      </c>
    </row>
    <row r="13" spans="1:7" x14ac:dyDescent="0.25">
      <c r="A13" t="s">
        <v>98</v>
      </c>
      <c r="F13" t="s">
        <v>103</v>
      </c>
    </row>
    <row r="14" spans="1:7" x14ac:dyDescent="0.25">
      <c r="A14" t="s">
        <v>99</v>
      </c>
      <c r="F14" t="s">
        <v>116</v>
      </c>
    </row>
    <row r="15" spans="1:7" x14ac:dyDescent="0.25">
      <c r="A15" t="s">
        <v>100</v>
      </c>
      <c r="F15" t="s">
        <v>117</v>
      </c>
    </row>
    <row r="16" spans="1:7" x14ac:dyDescent="0.25">
      <c r="A16" t="s">
        <v>101</v>
      </c>
      <c r="F16" t="s">
        <v>114</v>
      </c>
    </row>
    <row r="17" spans="1:6" x14ac:dyDescent="0.25">
      <c r="A17" t="s">
        <v>141</v>
      </c>
      <c r="F17" t="s">
        <v>115</v>
      </c>
    </row>
    <row r="18" spans="1:6" x14ac:dyDescent="0.25">
      <c r="A18" t="s">
        <v>118</v>
      </c>
    </row>
    <row r="19" spans="1:6" x14ac:dyDescent="0.25">
      <c r="A19" t="s">
        <v>120</v>
      </c>
      <c r="F19" s="17"/>
    </row>
    <row r="20" spans="1:6" x14ac:dyDescent="0.25">
      <c r="A20" t="s">
        <v>119</v>
      </c>
      <c r="F20" s="18"/>
    </row>
    <row r="21" spans="1:6" x14ac:dyDescent="0.25">
      <c r="F21" s="19"/>
    </row>
    <row r="23" spans="1:6" x14ac:dyDescent="0.25">
      <c r="A23" s="17"/>
      <c r="F23" s="10"/>
    </row>
    <row r="24" spans="1:6" x14ac:dyDescent="0.25">
      <c r="A24" s="17"/>
    </row>
    <row r="25" spans="1:6" x14ac:dyDescent="0.25">
      <c r="A25" s="18"/>
    </row>
    <row r="27" spans="1:6" x14ac:dyDescent="0.25">
      <c r="A27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activeCell="N26" sqref="N26"/>
    </sheetView>
  </sheetViews>
  <sheetFormatPr defaultRowHeight="15" x14ac:dyDescent="0.25"/>
  <cols>
    <col min="1" max="1" width="31.7109375" customWidth="1"/>
    <col min="2" max="2" width="9.28515625" customWidth="1"/>
    <col min="5" max="5" width="11.28515625" customWidth="1"/>
    <col min="6" max="6" width="5.140625" customWidth="1"/>
    <col min="7" max="7" width="14.85546875" customWidth="1"/>
    <col min="8" max="8" width="11.7109375" customWidth="1"/>
    <col min="13" max="13" width="11.28515625" customWidth="1"/>
    <col min="15" max="15" width="10.140625" customWidth="1"/>
    <col min="17" max="17" width="10.7109375" customWidth="1"/>
    <col min="19" max="19" width="9.85546875" customWidth="1"/>
    <col min="21" max="21" width="9.42578125" customWidth="1"/>
  </cols>
  <sheetData>
    <row r="1" spans="1:17" x14ac:dyDescent="0.25">
      <c r="A1" s="1" t="s">
        <v>107</v>
      </c>
    </row>
    <row r="2" spans="1:17" x14ac:dyDescent="0.25">
      <c r="A2" s="7" t="s">
        <v>104</v>
      </c>
    </row>
    <row r="3" spans="1:17" x14ac:dyDescent="0.25">
      <c r="A3" s="7" t="s">
        <v>122</v>
      </c>
    </row>
    <row r="4" spans="1:17" x14ac:dyDescent="0.25">
      <c r="A4" s="7" t="s">
        <v>138</v>
      </c>
    </row>
    <row r="5" spans="1:17" x14ac:dyDescent="0.25">
      <c r="A5" s="7" t="s">
        <v>110</v>
      </c>
    </row>
    <row r="6" spans="1:17" x14ac:dyDescent="0.25">
      <c r="A6" s="7" t="s">
        <v>130</v>
      </c>
    </row>
    <row r="7" spans="1:17" x14ac:dyDescent="0.25">
      <c r="O7" s="1"/>
    </row>
    <row r="8" spans="1:17" x14ac:dyDescent="0.25">
      <c r="A8" s="1" t="s">
        <v>105</v>
      </c>
      <c r="G8" s="1" t="s">
        <v>109</v>
      </c>
      <c r="M8" s="1" t="s">
        <v>111</v>
      </c>
    </row>
    <row r="9" spans="1:17" x14ac:dyDescent="0.25">
      <c r="A9" s="11" t="s">
        <v>108</v>
      </c>
      <c r="B9" s="16">
        <v>43647</v>
      </c>
      <c r="C9" s="16">
        <v>43831</v>
      </c>
      <c r="D9" s="16">
        <v>44013</v>
      </c>
      <c r="E9" s="16">
        <v>44197</v>
      </c>
      <c r="G9" s="11" t="s">
        <v>108</v>
      </c>
      <c r="H9" s="16">
        <v>43647</v>
      </c>
      <c r="I9" s="16">
        <v>43831</v>
      </c>
      <c r="J9" s="16">
        <v>44013</v>
      </c>
      <c r="K9" s="16">
        <v>44197</v>
      </c>
      <c r="M9" s="11" t="s">
        <v>108</v>
      </c>
      <c r="N9" s="16">
        <v>43647</v>
      </c>
      <c r="O9" s="16">
        <v>43831</v>
      </c>
      <c r="P9" s="16">
        <v>44013</v>
      </c>
      <c r="Q9" s="16">
        <v>44197</v>
      </c>
    </row>
    <row r="10" spans="1:17" x14ac:dyDescent="0.25">
      <c r="A10" s="7"/>
      <c r="B10" s="1" t="s">
        <v>43</v>
      </c>
      <c r="C10" s="1" t="s">
        <v>44</v>
      </c>
      <c r="D10" s="1" t="s">
        <v>45</v>
      </c>
      <c r="E10" s="1" t="s">
        <v>62</v>
      </c>
      <c r="H10" s="1" t="s">
        <v>43</v>
      </c>
      <c r="I10" s="1" t="s">
        <v>44</v>
      </c>
      <c r="J10" s="1" t="s">
        <v>45</v>
      </c>
      <c r="K10" s="1" t="s">
        <v>62</v>
      </c>
      <c r="N10" s="1" t="s">
        <v>43</v>
      </c>
      <c r="O10" s="1" t="s">
        <v>44</v>
      </c>
      <c r="P10" s="1" t="s">
        <v>45</v>
      </c>
      <c r="Q10" s="1" t="s">
        <v>62</v>
      </c>
    </row>
    <row r="11" spans="1:17" x14ac:dyDescent="0.25">
      <c r="A11" t="s">
        <v>0</v>
      </c>
      <c r="B11" s="4">
        <v>17</v>
      </c>
      <c r="C11" s="4">
        <v>18.333333333333332</v>
      </c>
      <c r="D11" s="4">
        <v>14</v>
      </c>
      <c r="E11" s="4">
        <v>12.833333333333334</v>
      </c>
      <c r="G11" t="s">
        <v>0</v>
      </c>
      <c r="H11" s="4">
        <v>10.5</v>
      </c>
      <c r="I11" s="4">
        <v>10.166666666666666</v>
      </c>
      <c r="J11" s="4">
        <v>8</v>
      </c>
      <c r="K11" s="4">
        <v>8.8333333333333339</v>
      </c>
      <c r="M11" t="s">
        <v>0</v>
      </c>
      <c r="N11" s="4">
        <v>6.5</v>
      </c>
      <c r="O11" s="4">
        <v>8.1666666666666661</v>
      </c>
      <c r="P11" s="4">
        <v>6</v>
      </c>
      <c r="Q11" s="4">
        <v>4</v>
      </c>
    </row>
    <row r="12" spans="1:17" x14ac:dyDescent="0.25">
      <c r="A12" t="s">
        <v>7</v>
      </c>
      <c r="B12" s="4">
        <v>48.666666666666664</v>
      </c>
      <c r="C12" s="4">
        <v>57.5</v>
      </c>
      <c r="D12" s="4">
        <v>49</v>
      </c>
      <c r="E12" s="4">
        <v>54.666666666666671</v>
      </c>
      <c r="G12" t="s">
        <v>7</v>
      </c>
      <c r="H12" s="4">
        <v>16.833333333333332</v>
      </c>
      <c r="I12" s="4">
        <v>21</v>
      </c>
      <c r="J12" s="4">
        <v>13</v>
      </c>
      <c r="K12" s="4">
        <v>30.666666666666668</v>
      </c>
      <c r="M12" t="s">
        <v>7</v>
      </c>
      <c r="N12" s="4">
        <v>31.833333333333332</v>
      </c>
      <c r="O12" s="4">
        <v>36.5</v>
      </c>
      <c r="P12" s="4">
        <v>36</v>
      </c>
      <c r="Q12" s="4">
        <v>24</v>
      </c>
    </row>
    <row r="13" spans="1:17" x14ac:dyDescent="0.25">
      <c r="A13" t="s">
        <v>15</v>
      </c>
      <c r="B13" s="4">
        <v>60.166666666666664</v>
      </c>
      <c r="C13" s="4">
        <v>54.833333333333329</v>
      </c>
      <c r="D13" s="4">
        <v>63</v>
      </c>
      <c r="E13" s="4">
        <v>70.5</v>
      </c>
      <c r="G13" t="s">
        <v>15</v>
      </c>
      <c r="H13" s="4">
        <v>30.833333333333332</v>
      </c>
      <c r="I13" s="4">
        <v>26.833333333333332</v>
      </c>
      <c r="J13" s="4">
        <v>33</v>
      </c>
      <c r="K13" s="4">
        <v>34.333333333333336</v>
      </c>
      <c r="M13" t="s">
        <v>15</v>
      </c>
      <c r="N13" s="4">
        <v>29.333333333333332</v>
      </c>
      <c r="O13" s="4">
        <v>28</v>
      </c>
      <c r="P13" s="4">
        <v>30</v>
      </c>
      <c r="Q13" s="4">
        <v>36.166666666666664</v>
      </c>
    </row>
    <row r="14" spans="1:17" x14ac:dyDescent="0.25">
      <c r="A14" t="s">
        <v>16</v>
      </c>
      <c r="B14" s="4">
        <v>31.5</v>
      </c>
      <c r="C14" s="4">
        <v>25.333333333333336</v>
      </c>
      <c r="D14" s="4">
        <v>21.5</v>
      </c>
      <c r="E14" s="4">
        <v>24</v>
      </c>
      <c r="G14" t="s">
        <v>16</v>
      </c>
      <c r="H14" s="4">
        <v>16.333333333333332</v>
      </c>
      <c r="I14" s="4">
        <v>14</v>
      </c>
      <c r="J14" s="4">
        <v>12.166666666666666</v>
      </c>
      <c r="K14" s="4">
        <v>13</v>
      </c>
      <c r="M14" t="s">
        <v>16</v>
      </c>
      <c r="N14" s="4">
        <v>15.166666666666666</v>
      </c>
      <c r="O14" s="4">
        <v>11.333333333333334</v>
      </c>
      <c r="P14" s="4">
        <v>9.3333333333333339</v>
      </c>
      <c r="Q14" s="4">
        <v>11</v>
      </c>
    </row>
    <row r="15" spans="1:17" x14ac:dyDescent="0.25">
      <c r="A15" t="s">
        <v>19</v>
      </c>
      <c r="B15" s="4">
        <v>23.333333333333336</v>
      </c>
      <c r="C15" s="4">
        <v>29.5</v>
      </c>
      <c r="D15" s="4">
        <v>22.666666666666664</v>
      </c>
      <c r="E15" s="4">
        <v>17.5</v>
      </c>
      <c r="G15" t="s">
        <v>19</v>
      </c>
      <c r="H15" s="4">
        <v>15.333333333333334</v>
      </c>
      <c r="I15" s="4">
        <v>16.166666666666668</v>
      </c>
      <c r="J15" s="4">
        <v>16.333333333333332</v>
      </c>
      <c r="K15" s="4">
        <v>9.1666666666666661</v>
      </c>
      <c r="M15" t="s">
        <v>19</v>
      </c>
      <c r="N15" s="4">
        <v>8</v>
      </c>
      <c r="O15" s="4">
        <v>13.333333333333334</v>
      </c>
      <c r="P15" s="4">
        <v>6.333333333333333</v>
      </c>
      <c r="Q15" s="4">
        <v>8.3333333333333339</v>
      </c>
    </row>
    <row r="16" spans="1:17" x14ac:dyDescent="0.25">
      <c r="A16" t="s">
        <v>30</v>
      </c>
      <c r="B16" s="4">
        <v>276.66666666666669</v>
      </c>
      <c r="C16" s="4">
        <v>334.66666666666669</v>
      </c>
      <c r="D16" s="4">
        <v>295.5</v>
      </c>
      <c r="E16" s="4">
        <v>332.16666666666669</v>
      </c>
      <c r="G16" t="s">
        <v>30</v>
      </c>
      <c r="H16" s="4">
        <v>153.83333333333334</v>
      </c>
      <c r="I16" s="4">
        <v>164.83333333333334</v>
      </c>
      <c r="J16" s="4">
        <v>142.33333333333331</v>
      </c>
      <c r="K16" s="4">
        <v>173.33333333333334</v>
      </c>
      <c r="M16" t="s">
        <v>30</v>
      </c>
      <c r="N16" s="4">
        <v>122.83333333333333</v>
      </c>
      <c r="O16" s="4">
        <v>169.83333333333334</v>
      </c>
      <c r="P16" s="4">
        <v>153.16666666666666</v>
      </c>
      <c r="Q16" s="4">
        <v>158.83333333333334</v>
      </c>
    </row>
    <row r="17" spans="1:17" x14ac:dyDescent="0.25">
      <c r="A17" t="s">
        <v>121</v>
      </c>
      <c r="B17" s="4">
        <v>109.5</v>
      </c>
      <c r="C17" s="4">
        <v>126.66666666666666</v>
      </c>
      <c r="D17" s="4">
        <v>116.66666666666666</v>
      </c>
      <c r="E17" s="4">
        <v>143.66666666666666</v>
      </c>
      <c r="G17" t="s">
        <v>36</v>
      </c>
      <c r="H17" s="4">
        <v>54.166666666666664</v>
      </c>
      <c r="I17" s="4">
        <v>58.333333333333336</v>
      </c>
      <c r="J17" s="4">
        <v>55.5</v>
      </c>
      <c r="K17" s="4">
        <v>80.333333333333329</v>
      </c>
      <c r="M17" t="s">
        <v>36</v>
      </c>
      <c r="N17" s="4">
        <v>55.333333333333336</v>
      </c>
      <c r="O17" s="4">
        <v>68.333333333333329</v>
      </c>
      <c r="P17" s="4">
        <v>61.166666666666664</v>
      </c>
      <c r="Q17" s="4">
        <v>63.333333333333336</v>
      </c>
    </row>
    <row r="34" spans="1:15" x14ac:dyDescent="0.25">
      <c r="H34" s="1" t="s">
        <v>123</v>
      </c>
    </row>
    <row r="35" spans="1:15" x14ac:dyDescent="0.25">
      <c r="B35" s="1" t="s">
        <v>106</v>
      </c>
      <c r="H35" s="20">
        <v>43647</v>
      </c>
      <c r="I35" s="21"/>
      <c r="J35" s="20">
        <v>43831</v>
      </c>
      <c r="K35" s="21"/>
      <c r="L35" s="20">
        <v>44013</v>
      </c>
      <c r="M35" s="21"/>
      <c r="N35" s="20">
        <v>44197</v>
      </c>
      <c r="O35" s="21"/>
    </row>
    <row r="36" spans="1:15" x14ac:dyDescent="0.25">
      <c r="B36" s="16">
        <v>43647</v>
      </c>
      <c r="C36" s="16">
        <v>43831</v>
      </c>
      <c r="D36" s="16">
        <v>44013</v>
      </c>
      <c r="E36" s="16">
        <v>44197</v>
      </c>
      <c r="H36" s="22" t="s">
        <v>43</v>
      </c>
      <c r="I36" s="21"/>
      <c r="J36" s="22" t="s">
        <v>44</v>
      </c>
      <c r="K36" s="21"/>
      <c r="L36" s="22" t="s">
        <v>45</v>
      </c>
      <c r="M36" s="21"/>
      <c r="N36" s="22" t="s">
        <v>62</v>
      </c>
      <c r="O36" s="21"/>
    </row>
    <row r="37" spans="1:15" x14ac:dyDescent="0.25">
      <c r="B37" s="1" t="s">
        <v>43</v>
      </c>
      <c r="C37" s="1" t="s">
        <v>44</v>
      </c>
      <c r="D37" s="1" t="s">
        <v>45</v>
      </c>
      <c r="E37" s="1" t="s">
        <v>62</v>
      </c>
      <c r="H37" s="1" t="s">
        <v>53</v>
      </c>
      <c r="I37" s="1" t="s">
        <v>54</v>
      </c>
      <c r="J37" s="1" t="s">
        <v>53</v>
      </c>
      <c r="K37" s="1" t="s">
        <v>54</v>
      </c>
      <c r="L37" s="1" t="s">
        <v>53</v>
      </c>
      <c r="M37" s="1" t="s">
        <v>54</v>
      </c>
      <c r="N37" s="1" t="s">
        <v>53</v>
      </c>
      <c r="O37" s="1" t="s">
        <v>54</v>
      </c>
    </row>
    <row r="38" spans="1:15" x14ac:dyDescent="0.25">
      <c r="A38" t="s">
        <v>0</v>
      </c>
      <c r="B38" s="3">
        <v>9.8863649580701821E-3</v>
      </c>
      <c r="C38" s="3">
        <v>1.080083264600762E-2</v>
      </c>
      <c r="D38" s="3">
        <v>8.2240706800131586E-3</v>
      </c>
      <c r="E38" s="3">
        <v>7.3166930827793563E-3</v>
      </c>
      <c r="G38" t="s">
        <v>0</v>
      </c>
      <c r="H38" s="3">
        <v>6.1062842388080532E-3</v>
      </c>
      <c r="I38" s="3">
        <v>3.7800807192621285E-3</v>
      </c>
      <c r="J38" s="3">
        <v>5.9895526491496797E-3</v>
      </c>
      <c r="K38" s="3">
        <v>4.8112799968579398E-3</v>
      </c>
      <c r="L38" s="3">
        <v>4.6994689600075197E-3</v>
      </c>
      <c r="M38" s="3">
        <v>3.5246017200056393E-3</v>
      </c>
      <c r="N38" s="3">
        <v>5.0361653686663106E-3</v>
      </c>
      <c r="O38" s="3">
        <v>2.2805277141130461E-3</v>
      </c>
    </row>
    <row r="39" spans="1:15" x14ac:dyDescent="0.25">
      <c r="A39" t="s">
        <v>7</v>
      </c>
      <c r="B39" s="3">
        <v>3.0139384330823093E-2</v>
      </c>
      <c r="C39" s="3">
        <v>3.6344559061488674E-2</v>
      </c>
      <c r="D39" s="3">
        <v>3.0934343434343436E-2</v>
      </c>
      <c r="E39" s="3">
        <v>3.5303437349314598E-2</v>
      </c>
      <c r="G39" t="s">
        <v>7</v>
      </c>
      <c r="H39" s="3">
        <v>1.0424924032236754E-2</v>
      </c>
      <c r="I39" s="3">
        <v>1.9714460298586339E-2</v>
      </c>
      <c r="J39" s="3">
        <v>1.327366504854369E-2</v>
      </c>
      <c r="K39" s="3">
        <v>2.3070894012944983E-2</v>
      </c>
      <c r="L39" s="3">
        <v>8.2070707070707079E-3</v>
      </c>
      <c r="M39" s="3">
        <v>2.2727272727272728E-2</v>
      </c>
      <c r="N39" s="3">
        <v>1.9804367293517946E-2</v>
      </c>
      <c r="O39" s="3">
        <v>1.5499070055796652E-2</v>
      </c>
    </row>
    <row r="40" spans="1:15" x14ac:dyDescent="0.25">
      <c r="A40" t="s">
        <v>15</v>
      </c>
      <c r="B40" s="3">
        <v>4.7184990519868793E-3</v>
      </c>
      <c r="C40" s="3">
        <v>4.1929009726000928E-3</v>
      </c>
      <c r="D40" s="3">
        <v>4.8235499490081862E-3</v>
      </c>
      <c r="E40" s="3">
        <v>5.291529499714032E-3</v>
      </c>
      <c r="G40" t="s">
        <v>15</v>
      </c>
      <c r="H40" s="3">
        <v>2.418067381212113E-3</v>
      </c>
      <c r="I40" s="3">
        <v>2.3004316707747668E-3</v>
      </c>
      <c r="J40" s="3">
        <v>2.0518451568043009E-3</v>
      </c>
      <c r="K40" s="3">
        <v>2.1410558157957922E-3</v>
      </c>
      <c r="L40" s="3">
        <v>2.526621401861431E-3</v>
      </c>
      <c r="M40" s="3">
        <v>2.2969285471467552E-3</v>
      </c>
      <c r="N40" s="3">
        <v>2.5769623568347296E-3</v>
      </c>
      <c r="O40" s="3">
        <v>2.7145671428793023E-3</v>
      </c>
    </row>
    <row r="41" spans="1:15" x14ac:dyDescent="0.25">
      <c r="A41" t="s">
        <v>16</v>
      </c>
      <c r="B41" s="3">
        <v>1.3675911293263636E-2</v>
      </c>
      <c r="C41" s="3">
        <v>1.1101567658211948E-2</v>
      </c>
      <c r="D41" s="3">
        <v>9.4070495992159327E-3</v>
      </c>
      <c r="E41" s="3">
        <v>1.014151641024124E-2</v>
      </c>
      <c r="G41" t="s">
        <v>16</v>
      </c>
      <c r="H41" s="3">
        <v>7.091213263173737E-3</v>
      </c>
      <c r="I41" s="3">
        <v>6.5846980300898984E-3</v>
      </c>
      <c r="J41" s="3">
        <v>6.1350768637487068E-3</v>
      </c>
      <c r="K41" s="3">
        <v>4.9664907944632396E-3</v>
      </c>
      <c r="L41" s="3">
        <v>5.3233691530446756E-3</v>
      </c>
      <c r="M41" s="3">
        <v>4.083680446171258E-3</v>
      </c>
      <c r="N41" s="3">
        <v>5.4933213888806722E-3</v>
      </c>
      <c r="O41" s="3">
        <v>4.6481950213605686E-3</v>
      </c>
    </row>
    <row r="42" spans="1:15" x14ac:dyDescent="0.25">
      <c r="A42" t="s">
        <v>19</v>
      </c>
      <c r="B42" s="3">
        <v>1.5702531248037183E-2</v>
      </c>
      <c r="C42" s="3">
        <v>2.0016556066712807E-2</v>
      </c>
      <c r="D42" s="3">
        <v>1.532567049808429E-2</v>
      </c>
      <c r="E42" s="3">
        <v>1.1593626817715062E-2</v>
      </c>
      <c r="G42" t="s">
        <v>19</v>
      </c>
      <c r="H42" s="3">
        <v>1.031880624871015E-2</v>
      </c>
      <c r="I42" s="3">
        <v>5.3837249993270346E-3</v>
      </c>
      <c r="J42" s="3">
        <v>1.0969525076108148E-2</v>
      </c>
      <c r="K42" s="3">
        <v>9.0470309906046584E-3</v>
      </c>
      <c r="L42" s="3">
        <v>1.1043497858913679E-2</v>
      </c>
      <c r="M42" s="3">
        <v>4.2821726391706104E-3</v>
      </c>
      <c r="N42" s="3">
        <v>6.072852142612651E-3</v>
      </c>
      <c r="O42" s="3">
        <v>5.5207746751024106E-3</v>
      </c>
    </row>
    <row r="43" spans="1:15" x14ac:dyDescent="0.25">
      <c r="A43" t="s">
        <v>30</v>
      </c>
      <c r="B43" s="3">
        <v>8.3129016233193923E-2</v>
      </c>
      <c r="C43" s="3">
        <v>0.10103693684990178</v>
      </c>
      <c r="D43" s="3">
        <v>8.9593237605510814E-2</v>
      </c>
      <c r="E43" s="3">
        <v>9.8502641234895938E-2</v>
      </c>
      <c r="G43" t="s">
        <v>30</v>
      </c>
      <c r="H43" s="3">
        <v>4.6221736134480718E-2</v>
      </c>
      <c r="I43" s="3">
        <v>3.6907280098713205E-2</v>
      </c>
      <c r="J43" s="3">
        <v>4.9763710430554213E-2</v>
      </c>
      <c r="K43" s="3">
        <v>5.1273226419347569E-2</v>
      </c>
      <c r="L43" s="3">
        <v>4.3154328773325562E-2</v>
      </c>
      <c r="M43" s="3">
        <v>4.6438908832185238E-2</v>
      </c>
      <c r="N43" s="3">
        <v>5.1401277914847859E-2</v>
      </c>
      <c r="O43" s="3">
        <v>4.7101363320048086E-2</v>
      </c>
    </row>
    <row r="44" spans="1:15" x14ac:dyDescent="0.25">
      <c r="A44" t="s">
        <v>121</v>
      </c>
      <c r="B44" s="3">
        <v>6.5402809633027525E-2</v>
      </c>
      <c r="C44" s="3">
        <v>7.3221112344308795E-2</v>
      </c>
      <c r="D44" s="3">
        <v>6.7403093609416403E-2</v>
      </c>
      <c r="E44" s="3">
        <v>8.3465018280969194E-2</v>
      </c>
      <c r="G44" t="s">
        <v>121</v>
      </c>
      <c r="H44" s="3">
        <v>3.2352988022426095E-2</v>
      </c>
      <c r="I44" s="3">
        <v>3.3049821610601431E-2</v>
      </c>
      <c r="J44" s="3">
        <v>3.3720249105931688E-2</v>
      </c>
      <c r="K44" s="3">
        <v>3.9500863238377114E-2</v>
      </c>
      <c r="L44" s="3">
        <v>3.206461453133666E-2</v>
      </c>
      <c r="M44" s="3">
        <v>3.5338479078079743E-2</v>
      </c>
      <c r="N44" s="3">
        <v>4.6670694676829647E-2</v>
      </c>
      <c r="O44" s="3">
        <v>3.6794323604139555E-2</v>
      </c>
    </row>
    <row r="78" spans="2:11" x14ac:dyDescent="0.25">
      <c r="B78" s="1" t="s">
        <v>112</v>
      </c>
      <c r="H78" s="1" t="s">
        <v>113</v>
      </c>
    </row>
    <row r="79" spans="2:11" x14ac:dyDescent="0.25">
      <c r="B79" s="16">
        <v>43647</v>
      </c>
      <c r="C79" s="16">
        <v>43831</v>
      </c>
      <c r="D79" s="16">
        <v>44013</v>
      </c>
      <c r="E79" s="16">
        <v>44197</v>
      </c>
      <c r="H79" s="16">
        <v>43647</v>
      </c>
      <c r="I79" s="16">
        <v>43831</v>
      </c>
      <c r="J79" s="16">
        <v>44013</v>
      </c>
      <c r="K79" s="16">
        <v>44197</v>
      </c>
    </row>
    <row r="80" spans="2:11" x14ac:dyDescent="0.25">
      <c r="B80" s="1" t="s">
        <v>43</v>
      </c>
      <c r="C80" s="1" t="s">
        <v>44</v>
      </c>
      <c r="D80" s="1" t="s">
        <v>45</v>
      </c>
      <c r="E80" s="1" t="s">
        <v>62</v>
      </c>
      <c r="H80" s="1" t="s">
        <v>43</v>
      </c>
      <c r="I80" s="1" t="s">
        <v>44</v>
      </c>
      <c r="J80" s="1" t="s">
        <v>45</v>
      </c>
      <c r="K80" s="1" t="s">
        <v>62</v>
      </c>
    </row>
    <row r="81" spans="1:11" x14ac:dyDescent="0.25">
      <c r="A81" t="s">
        <v>0</v>
      </c>
      <c r="B81" s="5">
        <v>0.61764705882352933</v>
      </c>
      <c r="C81" s="5">
        <v>0.55454545454545445</v>
      </c>
      <c r="D81" s="5">
        <v>0.57142857142857151</v>
      </c>
      <c r="E81" s="5">
        <v>0.68831168831168832</v>
      </c>
      <c r="G81" t="s">
        <v>0</v>
      </c>
      <c r="H81" s="5">
        <v>0.38235294117647062</v>
      </c>
      <c r="I81" s="5">
        <v>0.44545454545454544</v>
      </c>
      <c r="J81" s="5">
        <v>0.42857142857142855</v>
      </c>
      <c r="K81" s="5">
        <v>0.31168831168831168</v>
      </c>
    </row>
    <row r="82" spans="1:11" x14ac:dyDescent="0.25">
      <c r="A82" t="s">
        <v>7</v>
      </c>
      <c r="B82" s="5">
        <v>0.34589041095890405</v>
      </c>
      <c r="C82" s="5">
        <v>0.36521739130434783</v>
      </c>
      <c r="D82" s="5">
        <v>0.26530612244897961</v>
      </c>
      <c r="E82" s="5">
        <v>0.56097560975609762</v>
      </c>
      <c r="G82" t="s">
        <v>7</v>
      </c>
      <c r="H82" s="5">
        <v>0.65410958904109595</v>
      </c>
      <c r="I82" s="5">
        <v>0.63478260869565217</v>
      </c>
      <c r="J82" s="5">
        <v>0.73469387755102045</v>
      </c>
      <c r="K82" s="5">
        <v>0.43902439024390244</v>
      </c>
    </row>
    <row r="83" spans="1:11" x14ac:dyDescent="0.25">
      <c r="A83" t="s">
        <v>15</v>
      </c>
      <c r="B83" s="5">
        <v>0.51246537396121894</v>
      </c>
      <c r="C83" s="5">
        <v>0.48936170212765961</v>
      </c>
      <c r="D83" s="5">
        <v>0.52380952380952384</v>
      </c>
      <c r="E83" s="5">
        <v>0.48699763593380618</v>
      </c>
      <c r="G83" t="s">
        <v>15</v>
      </c>
      <c r="H83" s="5">
        <v>0.48753462603878117</v>
      </c>
      <c r="I83" s="5">
        <v>0.5106382978723405</v>
      </c>
      <c r="J83" s="5">
        <v>0.47619047619047616</v>
      </c>
      <c r="K83" s="5">
        <v>0.51300236406619382</v>
      </c>
    </row>
    <row r="84" spans="1:11" x14ac:dyDescent="0.25">
      <c r="A84" t="s">
        <v>16</v>
      </c>
      <c r="B84" s="5">
        <v>0.51851851851851849</v>
      </c>
      <c r="C84" s="5">
        <v>0.55263157894736825</v>
      </c>
      <c r="D84" s="5">
        <v>0.56589147286821706</v>
      </c>
      <c r="E84" s="5">
        <v>0.54166666666666674</v>
      </c>
      <c r="G84" t="s">
        <v>16</v>
      </c>
      <c r="H84" s="5">
        <v>0.48148148148148145</v>
      </c>
      <c r="I84" s="5">
        <v>0.44736842105263153</v>
      </c>
      <c r="J84" s="5">
        <v>0.434108527131783</v>
      </c>
      <c r="K84" s="5">
        <v>0.45833333333333337</v>
      </c>
    </row>
    <row r="85" spans="1:11" x14ac:dyDescent="0.25">
      <c r="A85" t="s">
        <v>19</v>
      </c>
      <c r="B85" s="5">
        <v>0.65714285714285714</v>
      </c>
      <c r="C85" s="5">
        <v>0.54802259887005655</v>
      </c>
      <c r="D85" s="5">
        <v>0.72058823529411764</v>
      </c>
      <c r="E85" s="5">
        <v>0.52380952380952384</v>
      </c>
      <c r="G85" t="s">
        <v>19</v>
      </c>
      <c r="H85" s="5">
        <v>0.34285714285714286</v>
      </c>
      <c r="I85" s="5">
        <v>0.4519774011299435</v>
      </c>
      <c r="J85" s="5">
        <v>0.27941176470588236</v>
      </c>
      <c r="K85" s="5">
        <v>0.47619047619047622</v>
      </c>
    </row>
    <row r="86" spans="1:11" x14ac:dyDescent="0.25">
      <c r="A86" t="s">
        <v>30</v>
      </c>
      <c r="B86" s="5">
        <v>0.55602409638554218</v>
      </c>
      <c r="C86" s="5">
        <v>0.49252988047808766</v>
      </c>
      <c r="D86" s="5">
        <v>0.48166948674562882</v>
      </c>
      <c r="E86" s="5">
        <v>0.52182639237330664</v>
      </c>
      <c r="G86" t="s">
        <v>30</v>
      </c>
      <c r="H86" s="5">
        <v>0.44397590361445782</v>
      </c>
      <c r="I86" s="5">
        <v>0.50747011952191234</v>
      </c>
      <c r="J86" s="5">
        <v>0.51833051325437107</v>
      </c>
      <c r="K86" s="5">
        <v>0.47817360762669348</v>
      </c>
    </row>
    <row r="87" spans="1:11" x14ac:dyDescent="0.25">
      <c r="A87" t="s">
        <v>36</v>
      </c>
      <c r="B87" s="5">
        <v>0.49467275494672752</v>
      </c>
      <c r="C87" s="5">
        <v>0.46052631578947378</v>
      </c>
      <c r="D87" s="5">
        <v>0.4757142857142857</v>
      </c>
      <c r="E87" s="5">
        <v>0.55916473317865434</v>
      </c>
      <c r="G87" t="s">
        <v>36</v>
      </c>
      <c r="H87" s="5">
        <v>0.50532724505327253</v>
      </c>
      <c r="I87" s="5">
        <v>0.53947368421052633</v>
      </c>
      <c r="J87" s="5">
        <v>0.52428571428571424</v>
      </c>
      <c r="K87" s="5">
        <v>0.44083526682134572</v>
      </c>
    </row>
    <row r="102" spans="2:10" x14ac:dyDescent="0.25">
      <c r="B102" s="4"/>
      <c r="C102" s="4"/>
      <c r="D102" s="4"/>
      <c r="E102" s="4"/>
      <c r="G102" s="5"/>
      <c r="H102" s="5"/>
      <c r="I102" s="5"/>
      <c r="J102" s="5"/>
    </row>
    <row r="103" spans="2:10" x14ac:dyDescent="0.25">
      <c r="B103" s="4"/>
      <c r="C103" s="4"/>
      <c r="D103" s="4"/>
      <c r="E103" s="4"/>
      <c r="G103" s="5"/>
      <c r="H103" s="5"/>
      <c r="I103" s="5"/>
      <c r="J103" s="5"/>
    </row>
    <row r="104" spans="2:10" x14ac:dyDescent="0.25">
      <c r="B104" s="4"/>
      <c r="C104" s="4"/>
      <c r="D104" s="4"/>
      <c r="E104" s="4"/>
      <c r="G104" s="5"/>
      <c r="H104" s="5"/>
      <c r="I104" s="5"/>
      <c r="J104" s="5"/>
    </row>
    <row r="105" spans="2:10" x14ac:dyDescent="0.25">
      <c r="B105" s="4"/>
      <c r="C105" s="4"/>
      <c r="D105" s="4"/>
      <c r="E105" s="4"/>
      <c r="G105" s="5"/>
      <c r="H105" s="5"/>
      <c r="I105" s="5"/>
      <c r="J105" s="5"/>
    </row>
    <row r="106" spans="2:10" x14ac:dyDescent="0.25">
      <c r="B106" s="4"/>
      <c r="C106" s="4"/>
      <c r="D106" s="4"/>
      <c r="E106" s="4"/>
      <c r="G106" s="5"/>
      <c r="H106" s="5"/>
      <c r="I106" s="5"/>
      <c r="J106" s="5"/>
    </row>
    <row r="107" spans="2:10" x14ac:dyDescent="0.25">
      <c r="B107" s="4"/>
      <c r="C107" s="4"/>
      <c r="D107" s="4"/>
      <c r="E107" s="4"/>
      <c r="G107" s="5"/>
      <c r="H107" s="5"/>
      <c r="I107" s="5"/>
      <c r="J107" s="5"/>
    </row>
    <row r="108" spans="2:10" x14ac:dyDescent="0.25">
      <c r="B108" s="4"/>
      <c r="C108" s="4"/>
      <c r="D108" s="4"/>
      <c r="E108" s="4"/>
      <c r="G108" s="5"/>
      <c r="H108" s="5"/>
      <c r="I108" s="5"/>
      <c r="J108" s="5"/>
    </row>
    <row r="109" spans="2:10" x14ac:dyDescent="0.25">
      <c r="B109" s="4"/>
      <c r="C109" s="4"/>
      <c r="D109" s="4"/>
      <c r="E109" s="4"/>
      <c r="G109" s="5"/>
      <c r="H109" s="5"/>
      <c r="I109" s="5"/>
      <c r="J109" s="5"/>
    </row>
    <row r="110" spans="2:10" x14ac:dyDescent="0.25">
      <c r="B110" s="4"/>
      <c r="C110" s="4"/>
      <c r="D110" s="4"/>
      <c r="E110" s="4"/>
      <c r="G110" s="5"/>
      <c r="H110" s="5"/>
      <c r="I110" s="5"/>
      <c r="J110" s="5"/>
    </row>
    <row r="111" spans="2:10" x14ac:dyDescent="0.25">
      <c r="B111" s="4"/>
      <c r="C111" s="4"/>
      <c r="D111" s="4"/>
      <c r="E111" s="4"/>
      <c r="G111" s="5"/>
      <c r="H111" s="5"/>
      <c r="I111" s="5"/>
      <c r="J111" s="5"/>
    </row>
    <row r="112" spans="2:10" x14ac:dyDescent="0.25">
      <c r="B112" s="4"/>
      <c r="C112" s="4"/>
      <c r="D112" s="4"/>
      <c r="E112" s="4"/>
      <c r="G112" s="5"/>
      <c r="H112" s="5"/>
      <c r="I112" s="5"/>
      <c r="J112" s="5"/>
    </row>
    <row r="113" spans="2:10" x14ac:dyDescent="0.25">
      <c r="B113" s="4"/>
      <c r="C113" s="4"/>
      <c r="D113" s="4"/>
      <c r="E113" s="4"/>
      <c r="G113" s="5"/>
      <c r="H113" s="5"/>
      <c r="I113" s="5"/>
      <c r="J113" s="5"/>
    </row>
    <row r="114" spans="2:10" x14ac:dyDescent="0.25">
      <c r="B114" s="4"/>
      <c r="C114" s="4"/>
      <c r="D114" s="4"/>
      <c r="E114" s="4"/>
      <c r="G114" s="5"/>
      <c r="H114" s="5"/>
      <c r="I114" s="5"/>
      <c r="J114" s="5"/>
    </row>
    <row r="115" spans="2:10" x14ac:dyDescent="0.25">
      <c r="B115" s="4"/>
      <c r="C115" s="4"/>
      <c r="D115" s="4"/>
      <c r="E115" s="4"/>
      <c r="G115" s="5"/>
      <c r="H115" s="5"/>
      <c r="I115" s="5"/>
      <c r="J115" s="5"/>
    </row>
    <row r="116" spans="2:10" x14ac:dyDescent="0.25">
      <c r="B116" s="4"/>
      <c r="C116" s="4"/>
      <c r="D116" s="4"/>
      <c r="E116" s="4"/>
      <c r="G116" s="5"/>
      <c r="H116" s="5"/>
      <c r="I116" s="5"/>
      <c r="J116" s="5"/>
    </row>
    <row r="117" spans="2:10" x14ac:dyDescent="0.25">
      <c r="B117" s="4"/>
      <c r="C117" s="4"/>
      <c r="D117" s="4"/>
      <c r="E117" s="4"/>
      <c r="G117" s="5"/>
      <c r="H117" s="5"/>
      <c r="I117" s="5"/>
      <c r="J117" s="5"/>
    </row>
    <row r="118" spans="2:10" x14ac:dyDescent="0.25">
      <c r="B118" s="4"/>
      <c r="C118" s="4"/>
      <c r="D118" s="4"/>
      <c r="E118" s="4"/>
      <c r="G118" s="5"/>
      <c r="H118" s="5"/>
      <c r="I118" s="5"/>
      <c r="J118" s="5"/>
    </row>
    <row r="119" spans="2:10" x14ac:dyDescent="0.25">
      <c r="B119" s="4"/>
      <c r="C119" s="4"/>
      <c r="D119" s="4"/>
      <c r="E119" s="4"/>
      <c r="G119" s="5"/>
      <c r="H119" s="5"/>
      <c r="I119" s="5"/>
      <c r="J119" s="5"/>
    </row>
    <row r="120" spans="2:10" x14ac:dyDescent="0.25">
      <c r="B120" s="4"/>
      <c r="C120" s="4"/>
      <c r="D120" s="4"/>
      <c r="E120" s="4"/>
      <c r="G120" s="5"/>
      <c r="H120" s="5"/>
      <c r="I120" s="5"/>
      <c r="J120" s="5"/>
    </row>
    <row r="121" spans="2:10" x14ac:dyDescent="0.25">
      <c r="B121" s="4"/>
      <c r="C121" s="4"/>
      <c r="D121" s="4"/>
      <c r="E121" s="4"/>
      <c r="G121" s="5"/>
      <c r="H121" s="5"/>
      <c r="I121" s="5"/>
      <c r="J121" s="5"/>
    </row>
    <row r="122" spans="2:10" x14ac:dyDescent="0.25">
      <c r="B122" s="4"/>
      <c r="C122" s="4"/>
      <c r="D122" s="4"/>
      <c r="E122" s="4"/>
      <c r="G122" s="5"/>
      <c r="H122" s="5"/>
      <c r="I122" s="5"/>
      <c r="J122" s="5"/>
    </row>
    <row r="123" spans="2:10" x14ac:dyDescent="0.25">
      <c r="B123" s="4"/>
      <c r="C123" s="4"/>
      <c r="D123" s="4"/>
      <c r="E123" s="4"/>
      <c r="G123" s="5"/>
      <c r="H123" s="5"/>
      <c r="I123" s="5"/>
      <c r="J123" s="5"/>
    </row>
    <row r="124" spans="2:10" x14ac:dyDescent="0.25">
      <c r="B124" s="4"/>
      <c r="C124" s="4"/>
      <c r="D124" s="4"/>
      <c r="E124" s="4"/>
      <c r="G124" s="5"/>
      <c r="H124" s="5"/>
      <c r="I124" s="5"/>
      <c r="J124" s="5"/>
    </row>
    <row r="125" spans="2:10" x14ac:dyDescent="0.25">
      <c r="B125" s="4"/>
      <c r="C125" s="4"/>
      <c r="D125" s="4"/>
      <c r="E125" s="4"/>
      <c r="G125" s="5"/>
      <c r="H125" s="5"/>
      <c r="I125" s="5"/>
      <c r="J125" s="5"/>
    </row>
    <row r="126" spans="2:10" x14ac:dyDescent="0.25">
      <c r="B126" s="4"/>
      <c r="C126" s="4"/>
      <c r="D126" s="4"/>
      <c r="E126" s="4"/>
      <c r="G126" s="5"/>
      <c r="H126" s="5"/>
      <c r="I126" s="5"/>
      <c r="J126" s="5"/>
    </row>
    <row r="127" spans="2:10" x14ac:dyDescent="0.25">
      <c r="B127" s="4"/>
      <c r="C127" s="4"/>
      <c r="D127" s="4"/>
      <c r="E127" s="4"/>
      <c r="G127" s="5"/>
      <c r="H127" s="5"/>
      <c r="I127" s="5"/>
      <c r="J127" s="5"/>
    </row>
    <row r="128" spans="2:10" x14ac:dyDescent="0.25">
      <c r="B128" s="4"/>
      <c r="C128" s="4"/>
      <c r="D128" s="4"/>
      <c r="E128" s="4"/>
      <c r="G128" s="5"/>
      <c r="H128" s="5"/>
      <c r="I128" s="5"/>
      <c r="J128" s="5"/>
    </row>
    <row r="129" spans="2:10" x14ac:dyDescent="0.25">
      <c r="B129" s="4"/>
      <c r="C129" s="4"/>
      <c r="D129" s="4"/>
      <c r="E129" s="4"/>
      <c r="G129" s="5"/>
      <c r="H129" s="5"/>
      <c r="I129" s="5"/>
      <c r="J129" s="5"/>
    </row>
    <row r="130" spans="2:10" x14ac:dyDescent="0.25">
      <c r="B130" s="4"/>
      <c r="C130" s="4"/>
      <c r="D130" s="4"/>
      <c r="E130" s="4"/>
      <c r="G130" s="5"/>
      <c r="H130" s="5"/>
      <c r="I130" s="5"/>
      <c r="J130" s="5"/>
    </row>
    <row r="131" spans="2:10" x14ac:dyDescent="0.25">
      <c r="B131" s="4"/>
      <c r="C131" s="4"/>
      <c r="D131" s="4"/>
      <c r="E131" s="4"/>
      <c r="G131" s="5"/>
      <c r="H131" s="5"/>
      <c r="I131" s="5"/>
      <c r="J131" s="5"/>
    </row>
    <row r="132" spans="2:10" x14ac:dyDescent="0.25">
      <c r="B132" s="4"/>
      <c r="C132" s="4"/>
      <c r="D132" s="4"/>
      <c r="E132" s="4"/>
      <c r="G132" s="5"/>
      <c r="H132" s="5"/>
      <c r="I132" s="5"/>
      <c r="J132" s="5"/>
    </row>
    <row r="133" spans="2:10" x14ac:dyDescent="0.25">
      <c r="B133" s="4"/>
      <c r="C133" s="4"/>
      <c r="D133" s="4"/>
      <c r="E133" s="4"/>
      <c r="G133" s="5"/>
      <c r="H133" s="5"/>
      <c r="I133" s="5"/>
      <c r="J133" s="5"/>
    </row>
    <row r="134" spans="2:10" x14ac:dyDescent="0.25">
      <c r="B134" s="4"/>
      <c r="C134" s="4"/>
      <c r="D134" s="4"/>
      <c r="E134" s="4"/>
      <c r="G134" s="5"/>
      <c r="H134" s="5"/>
      <c r="I134" s="5"/>
      <c r="J134" s="5"/>
    </row>
    <row r="135" spans="2:10" x14ac:dyDescent="0.25">
      <c r="B135" s="4"/>
      <c r="C135" s="4"/>
      <c r="D135" s="4"/>
      <c r="E135" s="4"/>
      <c r="G135" s="5"/>
      <c r="H135" s="5"/>
      <c r="I135" s="5"/>
      <c r="J135" s="5"/>
    </row>
    <row r="136" spans="2:10" x14ac:dyDescent="0.25">
      <c r="B136" s="4"/>
      <c r="C136" s="4"/>
      <c r="D136" s="4"/>
      <c r="E136" s="4"/>
      <c r="G136" s="5"/>
      <c r="H136" s="5"/>
      <c r="I136" s="5"/>
      <c r="J136" s="5"/>
    </row>
    <row r="137" spans="2:10" x14ac:dyDescent="0.25">
      <c r="B137" s="4"/>
      <c r="C137" s="4"/>
      <c r="D137" s="4"/>
      <c r="E137" s="4"/>
      <c r="G137" s="5"/>
      <c r="H137" s="5"/>
      <c r="I137" s="5"/>
      <c r="J137" s="5"/>
    </row>
    <row r="138" spans="2:10" x14ac:dyDescent="0.25">
      <c r="B138" s="4"/>
      <c r="C138" s="4"/>
      <c r="D138" s="4"/>
      <c r="E138" s="4"/>
      <c r="G138" s="5"/>
      <c r="H138" s="5"/>
      <c r="I138" s="5"/>
      <c r="J138" s="5"/>
    </row>
    <row r="139" spans="2:10" x14ac:dyDescent="0.25">
      <c r="B139" s="4"/>
      <c r="C139" s="4"/>
      <c r="D139" s="4"/>
      <c r="E139" s="4"/>
      <c r="G139" s="5"/>
      <c r="H139" s="5"/>
      <c r="I139" s="5"/>
      <c r="J139" s="5"/>
    </row>
    <row r="140" spans="2:10" x14ac:dyDescent="0.25">
      <c r="B140" s="4"/>
      <c r="C140" s="4"/>
      <c r="D140" s="4"/>
      <c r="E140" s="4"/>
      <c r="G140" s="5"/>
      <c r="H140" s="5"/>
      <c r="I140" s="5"/>
      <c r="J140" s="5"/>
    </row>
    <row r="141" spans="2:10" x14ac:dyDescent="0.25">
      <c r="B141" s="4"/>
      <c r="C141" s="4"/>
      <c r="D141" s="4"/>
      <c r="E141" s="4"/>
      <c r="G141" s="5"/>
      <c r="H141" s="5"/>
      <c r="I141" s="5"/>
      <c r="J141" s="5"/>
    </row>
    <row r="142" spans="2:10" x14ac:dyDescent="0.25">
      <c r="B142" s="4"/>
      <c r="C142" s="4"/>
      <c r="D142" s="4"/>
      <c r="E142" s="4"/>
      <c r="G142" s="5"/>
      <c r="H142" s="5"/>
      <c r="I142" s="5"/>
      <c r="J142" s="5"/>
    </row>
    <row r="143" spans="2:10" x14ac:dyDescent="0.25">
      <c r="B143" s="4"/>
      <c r="C143" s="4"/>
      <c r="D143" s="4"/>
      <c r="E143" s="4"/>
      <c r="G143" s="5"/>
      <c r="H143" s="5"/>
      <c r="I143" s="5"/>
      <c r="J143" s="5"/>
    </row>
    <row r="144" spans="2:10" x14ac:dyDescent="0.25">
      <c r="B144" s="4"/>
      <c r="C144" s="4"/>
      <c r="D144" s="4"/>
      <c r="E144" s="4"/>
      <c r="G144" s="5"/>
      <c r="H144" s="5"/>
      <c r="I144" s="5"/>
      <c r="J144" s="5"/>
    </row>
    <row r="145" spans="2:10" x14ac:dyDescent="0.25">
      <c r="B145" s="4"/>
      <c r="C145" s="4"/>
      <c r="D145" s="4"/>
      <c r="E145" s="4"/>
      <c r="G145" s="5"/>
      <c r="H145" s="5"/>
      <c r="I145" s="5"/>
      <c r="J145" s="5"/>
    </row>
    <row r="146" spans="2:10" x14ac:dyDescent="0.25">
      <c r="B146" s="4"/>
      <c r="C146" s="4"/>
      <c r="D146" s="4"/>
      <c r="E146" s="4"/>
      <c r="G146" s="5"/>
      <c r="H146" s="5"/>
      <c r="I146" s="5"/>
      <c r="J146" s="5"/>
    </row>
    <row r="147" spans="2:10" x14ac:dyDescent="0.25">
      <c r="B147" s="4"/>
      <c r="C147" s="4"/>
      <c r="D147" s="4"/>
      <c r="E147" s="4"/>
      <c r="G147" s="5"/>
      <c r="H147" s="5"/>
      <c r="I147" s="5"/>
      <c r="J147" s="5"/>
    </row>
    <row r="148" spans="2:10" x14ac:dyDescent="0.25">
      <c r="B148" s="4"/>
      <c r="C148" s="4"/>
      <c r="D148" s="4"/>
      <c r="E148" s="4"/>
      <c r="G148" s="5"/>
      <c r="H148" s="5"/>
      <c r="I148" s="5"/>
      <c r="J148" s="5"/>
    </row>
    <row r="149" spans="2:10" x14ac:dyDescent="0.25">
      <c r="B149" s="4"/>
      <c r="C149" s="4"/>
      <c r="D149" s="4"/>
      <c r="E149" s="4"/>
      <c r="G149" s="5"/>
      <c r="H149" s="5"/>
      <c r="I149" s="5"/>
      <c r="J149" s="5"/>
    </row>
    <row r="150" spans="2:10" x14ac:dyDescent="0.25">
      <c r="B150" s="4"/>
      <c r="C150" s="4"/>
      <c r="D150" s="4"/>
      <c r="E150" s="4"/>
      <c r="G150" s="5"/>
      <c r="H150" s="5"/>
      <c r="I150" s="5"/>
      <c r="J150" s="5"/>
    </row>
    <row r="151" spans="2:10" x14ac:dyDescent="0.25">
      <c r="B151" s="4"/>
      <c r="C151" s="4"/>
      <c r="D151" s="4"/>
      <c r="E151" s="4"/>
      <c r="G151" s="5"/>
      <c r="H151" s="5"/>
      <c r="I151" s="5"/>
      <c r="J151" s="5"/>
    </row>
    <row r="152" spans="2:10" x14ac:dyDescent="0.25">
      <c r="B152" s="4"/>
      <c r="C152" s="4"/>
      <c r="D152" s="4"/>
      <c r="E152" s="4"/>
      <c r="G152" s="5"/>
      <c r="H152" s="5"/>
      <c r="I152" s="5"/>
      <c r="J152" s="5"/>
    </row>
    <row r="153" spans="2:10" x14ac:dyDescent="0.25">
      <c r="B153" s="4"/>
      <c r="C153" s="4"/>
      <c r="D153" s="4"/>
      <c r="E153" s="4"/>
      <c r="G153" s="5"/>
      <c r="H153" s="5"/>
      <c r="I153" s="5"/>
      <c r="J153" s="5"/>
    </row>
    <row r="154" spans="2:10" x14ac:dyDescent="0.25">
      <c r="B154" s="4"/>
      <c r="C154" s="4"/>
      <c r="D154" s="4"/>
      <c r="E154" s="4"/>
      <c r="G154" s="5"/>
      <c r="H154" s="5"/>
      <c r="I154" s="5"/>
      <c r="J154" s="5"/>
    </row>
    <row r="155" spans="2:10" x14ac:dyDescent="0.25">
      <c r="B155" s="4"/>
      <c r="C155" s="4"/>
      <c r="D155" s="4"/>
      <c r="E155" s="4"/>
      <c r="G155" s="5"/>
      <c r="H155" s="5"/>
      <c r="I155" s="5"/>
      <c r="J155" s="5"/>
    </row>
    <row r="156" spans="2:10" x14ac:dyDescent="0.25">
      <c r="B156" s="4"/>
      <c r="C156" s="4"/>
      <c r="D156" s="4"/>
      <c r="E156" s="4"/>
      <c r="G156" s="5"/>
      <c r="H156" s="5"/>
      <c r="I156" s="5"/>
      <c r="J156" s="5"/>
    </row>
    <row r="157" spans="2:10" x14ac:dyDescent="0.25">
      <c r="B157" s="4"/>
      <c r="C157" s="4"/>
      <c r="D157" s="4"/>
      <c r="E157" s="4"/>
      <c r="G157" s="5"/>
      <c r="H157" s="5"/>
      <c r="I157" s="5"/>
      <c r="J157" s="5"/>
    </row>
    <row r="158" spans="2:10" x14ac:dyDescent="0.25">
      <c r="B158" s="4"/>
      <c r="C158" s="4"/>
      <c r="D158" s="4"/>
      <c r="E158" s="4"/>
      <c r="G158" s="5"/>
      <c r="H158" s="5"/>
      <c r="I158" s="5"/>
      <c r="J158" s="5"/>
    </row>
    <row r="159" spans="2:10" x14ac:dyDescent="0.25">
      <c r="B159" s="4"/>
      <c r="C159" s="4"/>
      <c r="D159" s="4"/>
      <c r="E159" s="4"/>
      <c r="G159" s="5"/>
      <c r="H159" s="5"/>
      <c r="I159" s="5"/>
      <c r="J159" s="5"/>
    </row>
    <row r="160" spans="2:10" x14ac:dyDescent="0.25">
      <c r="B160" s="4"/>
      <c r="C160" s="4"/>
      <c r="D160" s="4"/>
      <c r="E160" s="4"/>
      <c r="G160" s="5"/>
      <c r="H160" s="5"/>
      <c r="I160" s="5"/>
      <c r="J160" s="5"/>
    </row>
    <row r="161" spans="2:10" x14ac:dyDescent="0.25">
      <c r="B161" s="4"/>
      <c r="C161" s="4"/>
      <c r="D161" s="4"/>
      <c r="E161" s="4"/>
      <c r="G161" s="5"/>
      <c r="H161" s="5"/>
      <c r="I161" s="5"/>
      <c r="J161" s="5"/>
    </row>
    <row r="162" spans="2:10" x14ac:dyDescent="0.25">
      <c r="B162" s="4"/>
      <c r="C162" s="4"/>
      <c r="D162" s="4"/>
      <c r="E162" s="4"/>
      <c r="G162" s="5"/>
      <c r="H162" s="5"/>
      <c r="I162" s="5"/>
      <c r="J162" s="5"/>
    </row>
    <row r="163" spans="2:10" x14ac:dyDescent="0.25">
      <c r="B163" s="4"/>
      <c r="C163" s="4"/>
      <c r="D163" s="4"/>
      <c r="E163" s="4"/>
      <c r="G163" s="5"/>
      <c r="H163" s="5"/>
      <c r="I163" s="5"/>
      <c r="J163" s="5"/>
    </row>
    <row r="164" spans="2:10" x14ac:dyDescent="0.25">
      <c r="B164" s="4"/>
      <c r="C164" s="4"/>
      <c r="D164" s="4"/>
      <c r="E164" s="4"/>
      <c r="G164" s="5"/>
      <c r="H164" s="5"/>
      <c r="I164" s="5"/>
      <c r="J164" s="5"/>
    </row>
    <row r="165" spans="2:10" x14ac:dyDescent="0.25">
      <c r="B165" s="4"/>
      <c r="C165" s="4"/>
      <c r="D165" s="4"/>
      <c r="E165" s="4"/>
      <c r="G165" s="5"/>
      <c r="H165" s="5"/>
      <c r="I165" s="5"/>
      <c r="J165" s="5"/>
    </row>
    <row r="166" spans="2:10" x14ac:dyDescent="0.25">
      <c r="B166" s="4"/>
      <c r="C166" s="4"/>
      <c r="D166" s="4"/>
      <c r="E166" s="4"/>
      <c r="G166" s="5"/>
      <c r="H166" s="5"/>
      <c r="I166" s="5"/>
      <c r="J166" s="5"/>
    </row>
    <row r="167" spans="2:10" x14ac:dyDescent="0.25">
      <c r="B167" s="4"/>
      <c r="C167" s="4"/>
      <c r="D167" s="4"/>
      <c r="E167" s="4"/>
      <c r="G167" s="5"/>
      <c r="H167" s="5"/>
      <c r="I167" s="5"/>
      <c r="J167" s="5"/>
    </row>
    <row r="168" spans="2:10" x14ac:dyDescent="0.25">
      <c r="B168" s="4"/>
      <c r="C168" s="4"/>
      <c r="D168" s="4"/>
      <c r="E168" s="4"/>
      <c r="G168" s="5"/>
      <c r="H168" s="5"/>
      <c r="I168" s="5"/>
      <c r="J168" s="5"/>
    </row>
    <row r="169" spans="2:10" x14ac:dyDescent="0.25">
      <c r="B169" s="4"/>
      <c r="C169" s="4"/>
      <c r="D169" s="4"/>
      <c r="E169" s="4"/>
      <c r="G169" s="5"/>
      <c r="H169" s="5"/>
      <c r="I169" s="5"/>
      <c r="J169" s="5"/>
    </row>
    <row r="170" spans="2:10" x14ac:dyDescent="0.25">
      <c r="B170" s="4"/>
      <c r="C170" s="4"/>
      <c r="D170" s="4"/>
      <c r="E170" s="4"/>
      <c r="G170" s="5"/>
      <c r="H170" s="5"/>
      <c r="I170" s="5"/>
      <c r="J170" s="5"/>
    </row>
    <row r="171" spans="2:10" x14ac:dyDescent="0.25">
      <c r="B171" s="4"/>
      <c r="C171" s="4"/>
      <c r="D171" s="4"/>
      <c r="E171" s="4"/>
      <c r="G171" s="5"/>
      <c r="H171" s="5"/>
      <c r="I171" s="5"/>
      <c r="J171" s="5"/>
    </row>
    <row r="172" spans="2:10" x14ac:dyDescent="0.25">
      <c r="B172" s="4"/>
      <c r="C172" s="4"/>
      <c r="D172" s="4"/>
      <c r="E172" s="4"/>
      <c r="G172" s="5"/>
      <c r="H172" s="5"/>
      <c r="I172" s="5"/>
      <c r="J172" s="5"/>
    </row>
    <row r="173" spans="2:10" x14ac:dyDescent="0.25">
      <c r="B173" s="4"/>
      <c r="C173" s="4"/>
      <c r="D173" s="4"/>
      <c r="E173" s="4"/>
      <c r="G173" s="5"/>
      <c r="H173" s="5"/>
      <c r="I173" s="5"/>
      <c r="J173" s="5"/>
    </row>
    <row r="174" spans="2:10" x14ac:dyDescent="0.25">
      <c r="B174" s="4"/>
      <c r="C174" s="4"/>
      <c r="D174" s="4"/>
      <c r="E174" s="4"/>
      <c r="G174" s="5"/>
      <c r="H174" s="5"/>
      <c r="I174" s="5"/>
      <c r="J174" s="5"/>
    </row>
    <row r="175" spans="2:10" x14ac:dyDescent="0.25">
      <c r="B175" s="4"/>
      <c r="C175" s="4"/>
      <c r="D175" s="4"/>
      <c r="E175" s="4"/>
      <c r="G175" s="5"/>
      <c r="H175" s="5"/>
      <c r="I175" s="5"/>
      <c r="J175" s="5"/>
    </row>
    <row r="176" spans="2:10" x14ac:dyDescent="0.25">
      <c r="B176" s="4"/>
      <c r="C176" s="4"/>
      <c r="D176" s="4"/>
      <c r="E176" s="4"/>
      <c r="G176" s="5"/>
      <c r="H176" s="5"/>
      <c r="I176" s="5"/>
      <c r="J176" s="5"/>
    </row>
    <row r="177" spans="2:10" x14ac:dyDescent="0.25">
      <c r="B177" s="4"/>
      <c r="C177" s="4"/>
      <c r="D177" s="4"/>
      <c r="E177" s="4"/>
      <c r="G177" s="5"/>
      <c r="H177" s="5"/>
      <c r="I177" s="5"/>
      <c r="J177" s="5"/>
    </row>
    <row r="178" spans="2:10" x14ac:dyDescent="0.25">
      <c r="B178" s="4"/>
      <c r="C178" s="4"/>
      <c r="D178" s="4"/>
      <c r="E178" s="4"/>
      <c r="G178" s="5"/>
      <c r="H178" s="5"/>
      <c r="I178" s="5"/>
      <c r="J178" s="5"/>
    </row>
    <row r="179" spans="2:10" x14ac:dyDescent="0.25">
      <c r="B179" s="4"/>
      <c r="C179" s="4"/>
      <c r="D179" s="4"/>
      <c r="E179" s="4"/>
      <c r="G179" s="5"/>
      <c r="H179" s="5"/>
      <c r="I179" s="5"/>
      <c r="J179" s="5"/>
    </row>
    <row r="180" spans="2:10" x14ac:dyDescent="0.25">
      <c r="B180" s="4"/>
      <c r="C180" s="4"/>
      <c r="D180" s="4"/>
      <c r="E180" s="4"/>
      <c r="G180" s="5"/>
      <c r="H180" s="5"/>
      <c r="I180" s="5"/>
      <c r="J180" s="5"/>
    </row>
    <row r="181" spans="2:10" x14ac:dyDescent="0.25">
      <c r="B181" s="4"/>
      <c r="C181" s="4"/>
      <c r="D181" s="4"/>
      <c r="E181" s="4"/>
      <c r="G181" s="5"/>
      <c r="H181" s="5"/>
      <c r="I181" s="5"/>
      <c r="J181" s="5"/>
    </row>
    <row r="182" spans="2:10" x14ac:dyDescent="0.25">
      <c r="B182" s="4"/>
      <c r="C182" s="4"/>
      <c r="D182" s="4"/>
      <c r="E182" s="4"/>
      <c r="G182" s="5"/>
      <c r="H182" s="5"/>
      <c r="I182" s="5"/>
      <c r="J182" s="5"/>
    </row>
    <row r="183" spans="2:10" x14ac:dyDescent="0.25">
      <c r="B183" s="4"/>
      <c r="C183" s="4"/>
      <c r="D183" s="4"/>
      <c r="E183" s="4"/>
      <c r="G183" s="5"/>
      <c r="H183" s="5"/>
      <c r="I183" s="5"/>
      <c r="J183" s="5"/>
    </row>
    <row r="184" spans="2:10" x14ac:dyDescent="0.25">
      <c r="B184" s="4"/>
      <c r="C184" s="4"/>
      <c r="D184" s="4"/>
      <c r="E184" s="4"/>
      <c r="G184" s="5"/>
      <c r="H184" s="5"/>
      <c r="I184" s="5"/>
      <c r="J184" s="5"/>
    </row>
  </sheetData>
  <mergeCells count="8">
    <mergeCell ref="N35:O35"/>
    <mergeCell ref="N36:O36"/>
    <mergeCell ref="H35:I35"/>
    <mergeCell ref="H36:I36"/>
    <mergeCell ref="J35:K35"/>
    <mergeCell ref="J36:K36"/>
    <mergeCell ref="L35:M35"/>
    <mergeCell ref="L36:M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/>
  </sheetViews>
  <sheetFormatPr defaultRowHeight="15" x14ac:dyDescent="0.25"/>
  <cols>
    <col min="1" max="1" width="30.28515625" customWidth="1"/>
    <col min="2" max="2" width="9.28515625" customWidth="1"/>
    <col min="6" max="6" width="4.85546875" customWidth="1"/>
    <col min="7" max="7" width="30.85546875" customWidth="1"/>
    <col min="8" max="8" width="9.28515625" customWidth="1"/>
    <col min="10" max="10" width="8.42578125" customWidth="1"/>
    <col min="11" max="11" width="9.85546875" customWidth="1"/>
    <col min="12" max="12" width="6.42578125" customWidth="1"/>
    <col min="13" max="13" width="10.7109375" customWidth="1"/>
    <col min="14" max="14" width="8.5703125" customWidth="1"/>
  </cols>
  <sheetData>
    <row r="1" spans="1:17" x14ac:dyDescent="0.25">
      <c r="A1" s="1" t="s">
        <v>125</v>
      </c>
    </row>
    <row r="2" spans="1:17" x14ac:dyDescent="0.25">
      <c r="A2" s="7" t="s">
        <v>126</v>
      </c>
    </row>
    <row r="3" spans="1:17" x14ac:dyDescent="0.25">
      <c r="A3" s="7" t="s">
        <v>122</v>
      </c>
    </row>
    <row r="4" spans="1:17" x14ac:dyDescent="0.25">
      <c r="A4" s="7" t="s">
        <v>138</v>
      </c>
    </row>
    <row r="5" spans="1:17" x14ac:dyDescent="0.25">
      <c r="A5" s="7" t="s">
        <v>129</v>
      </c>
    </row>
    <row r="6" spans="1:17" x14ac:dyDescent="0.25">
      <c r="A6" s="7" t="s">
        <v>130</v>
      </c>
    </row>
    <row r="8" spans="1:17" x14ac:dyDescent="0.25">
      <c r="A8" s="1" t="s">
        <v>105</v>
      </c>
      <c r="G8" s="1" t="s">
        <v>109</v>
      </c>
      <c r="N8" s="1" t="s">
        <v>111</v>
      </c>
    </row>
    <row r="9" spans="1:17" x14ac:dyDescent="0.25">
      <c r="A9" s="11" t="s">
        <v>108</v>
      </c>
      <c r="B9" s="16">
        <v>43647</v>
      </c>
      <c r="C9" s="16">
        <v>43831</v>
      </c>
      <c r="D9" s="16">
        <v>44013</v>
      </c>
      <c r="E9" s="16">
        <v>44197</v>
      </c>
      <c r="G9" s="11" t="s">
        <v>108</v>
      </c>
      <c r="H9" s="16">
        <v>43647</v>
      </c>
      <c r="I9" s="16">
        <v>43831</v>
      </c>
      <c r="J9" s="16">
        <v>44013</v>
      </c>
      <c r="K9" s="16">
        <v>44197</v>
      </c>
      <c r="L9" s="16"/>
      <c r="M9" s="11" t="s">
        <v>108</v>
      </c>
      <c r="N9" s="16">
        <v>43647</v>
      </c>
      <c r="O9" s="16">
        <v>43831</v>
      </c>
      <c r="P9" s="16">
        <v>44013</v>
      </c>
      <c r="Q9" s="16">
        <v>44197</v>
      </c>
    </row>
    <row r="10" spans="1:17" x14ac:dyDescent="0.25">
      <c r="A10" s="7"/>
      <c r="B10" s="1" t="s">
        <v>43</v>
      </c>
      <c r="C10" s="1" t="s">
        <v>44</v>
      </c>
      <c r="D10" s="1" t="s">
        <v>45</v>
      </c>
      <c r="E10" s="1" t="s">
        <v>62</v>
      </c>
      <c r="H10" s="1" t="s">
        <v>43</v>
      </c>
      <c r="I10" s="1" t="s">
        <v>44</v>
      </c>
      <c r="J10" s="1" t="s">
        <v>45</v>
      </c>
      <c r="K10" s="1" t="s">
        <v>62</v>
      </c>
      <c r="L10" s="1"/>
      <c r="N10" s="1" t="s">
        <v>43</v>
      </c>
      <c r="O10" s="1" t="s">
        <v>44</v>
      </c>
      <c r="P10" s="1" t="s">
        <v>45</v>
      </c>
      <c r="Q10" s="1" t="s">
        <v>62</v>
      </c>
    </row>
    <row r="11" spans="1:17" x14ac:dyDescent="0.25">
      <c r="A11" t="s">
        <v>14</v>
      </c>
      <c r="B11" s="4">
        <v>53.833333333333329</v>
      </c>
      <c r="C11" s="4">
        <v>49</v>
      </c>
      <c r="D11" s="4">
        <v>36.333333333333336</v>
      </c>
      <c r="E11" s="4">
        <v>47</v>
      </c>
      <c r="G11" t="s">
        <v>14</v>
      </c>
      <c r="H11" s="12">
        <v>6.166666666666667</v>
      </c>
      <c r="I11" s="12">
        <v>12.166666666666666</v>
      </c>
      <c r="J11" s="4">
        <v>10.333333333333334</v>
      </c>
      <c r="K11" s="4">
        <v>10.833333333333334</v>
      </c>
      <c r="M11" t="s">
        <v>14</v>
      </c>
      <c r="N11" s="12">
        <v>47.666666666666664</v>
      </c>
      <c r="O11" s="12">
        <v>36.833333333333336</v>
      </c>
      <c r="P11" s="9">
        <v>26</v>
      </c>
      <c r="Q11" s="9">
        <v>36.166666666666664</v>
      </c>
    </row>
    <row r="12" spans="1:17" x14ac:dyDescent="0.25">
      <c r="A12" t="s">
        <v>35</v>
      </c>
      <c r="B12" s="4">
        <v>41.166666666666664</v>
      </c>
      <c r="C12" s="4">
        <v>41</v>
      </c>
      <c r="D12" s="4">
        <v>34.833333333333329</v>
      </c>
      <c r="E12" s="4">
        <v>37.5</v>
      </c>
      <c r="G12" t="s">
        <v>35</v>
      </c>
      <c r="H12" s="12">
        <v>14.833333333333334</v>
      </c>
      <c r="I12" s="12">
        <v>18.333333333333332</v>
      </c>
      <c r="J12" s="4">
        <v>16</v>
      </c>
      <c r="K12" s="4">
        <v>18.333333333333332</v>
      </c>
      <c r="M12" t="s">
        <v>35</v>
      </c>
      <c r="N12" s="12">
        <v>26.333333333333332</v>
      </c>
      <c r="O12" s="12">
        <v>22.666666666666668</v>
      </c>
      <c r="P12" s="9">
        <v>18.833333333333332</v>
      </c>
      <c r="Q12" s="9">
        <v>19.166666666666668</v>
      </c>
    </row>
    <row r="13" spans="1:17" x14ac:dyDescent="0.25">
      <c r="A13" t="s">
        <v>17</v>
      </c>
      <c r="B13" s="4">
        <v>25.666666666666668</v>
      </c>
      <c r="C13" s="4">
        <v>34.833333333333329</v>
      </c>
      <c r="D13" s="4">
        <v>30.166666666666668</v>
      </c>
      <c r="E13" s="4">
        <v>36.666666666666664</v>
      </c>
      <c r="G13" t="s">
        <v>17</v>
      </c>
      <c r="H13" s="12">
        <v>17.166666666666668</v>
      </c>
      <c r="I13" s="12">
        <v>19.333333333333332</v>
      </c>
      <c r="J13" s="4">
        <v>14.333333333333334</v>
      </c>
      <c r="K13" s="4">
        <v>17.833333333333332</v>
      </c>
      <c r="M13" t="s">
        <v>17</v>
      </c>
      <c r="N13" s="12">
        <v>8.5</v>
      </c>
      <c r="O13" s="12">
        <v>15.5</v>
      </c>
      <c r="P13" s="9">
        <v>15.833333333333334</v>
      </c>
      <c r="Q13" s="9">
        <v>18.833333333333332</v>
      </c>
    </row>
    <row r="14" spans="1:17" x14ac:dyDescent="0.25">
      <c r="A14" t="s">
        <v>10</v>
      </c>
      <c r="B14" s="4">
        <v>20.333333333333332</v>
      </c>
      <c r="C14" s="4">
        <v>15.666666666666666</v>
      </c>
      <c r="D14" s="4">
        <v>19.833333333333332</v>
      </c>
      <c r="E14" s="4">
        <v>14</v>
      </c>
      <c r="G14" t="s">
        <v>10</v>
      </c>
      <c r="H14" s="12">
        <v>16.833333333333332</v>
      </c>
      <c r="I14" s="12">
        <v>12</v>
      </c>
      <c r="J14" s="4">
        <v>15.666666666666666</v>
      </c>
      <c r="K14" s="4">
        <v>11.333333333333334</v>
      </c>
      <c r="M14" t="s">
        <v>10</v>
      </c>
      <c r="N14" s="12">
        <v>3.5</v>
      </c>
      <c r="O14" s="12">
        <v>3.6666666666666665</v>
      </c>
      <c r="P14" s="9">
        <v>4.166666666666667</v>
      </c>
      <c r="Q14" s="9">
        <v>2.6666666666666665</v>
      </c>
    </row>
    <row r="15" spans="1:17" x14ac:dyDescent="0.25">
      <c r="A15" t="s">
        <v>31</v>
      </c>
      <c r="B15" s="4">
        <v>15.5</v>
      </c>
      <c r="C15" s="4">
        <v>13</v>
      </c>
      <c r="D15" s="4">
        <v>12.5</v>
      </c>
      <c r="E15" s="4">
        <v>17.5</v>
      </c>
      <c r="G15" t="s">
        <v>31</v>
      </c>
      <c r="H15" s="12">
        <v>12</v>
      </c>
      <c r="I15" s="12">
        <v>9.6666666666666661</v>
      </c>
      <c r="J15" s="4">
        <v>10.333333333333334</v>
      </c>
      <c r="K15" s="4">
        <v>11.833333333333334</v>
      </c>
      <c r="M15" t="s">
        <v>31</v>
      </c>
      <c r="N15" s="12">
        <v>3.5</v>
      </c>
      <c r="O15" s="12">
        <v>3.3333333333333335</v>
      </c>
      <c r="P15" s="9">
        <v>2.1666666666666665</v>
      </c>
      <c r="Q15" s="9">
        <v>5.666666666666667</v>
      </c>
    </row>
    <row r="16" spans="1:17" x14ac:dyDescent="0.25">
      <c r="A16" t="s">
        <v>26</v>
      </c>
      <c r="B16" s="4">
        <v>11.833333333333334</v>
      </c>
      <c r="C16" s="4">
        <v>14.333333333333332</v>
      </c>
      <c r="D16" s="4">
        <v>18.166666666666668</v>
      </c>
      <c r="E16" s="4">
        <v>17</v>
      </c>
      <c r="G16" t="s">
        <v>26</v>
      </c>
      <c r="H16" s="12">
        <v>6.666666666666667</v>
      </c>
      <c r="I16" s="12">
        <v>8.6666666666666661</v>
      </c>
      <c r="J16" s="4">
        <v>7.666666666666667</v>
      </c>
      <c r="K16" s="4">
        <v>6.5</v>
      </c>
      <c r="M16" t="s">
        <v>26</v>
      </c>
      <c r="N16" s="12">
        <v>5.166666666666667</v>
      </c>
      <c r="O16" s="12">
        <v>5.666666666666667</v>
      </c>
      <c r="P16" s="9">
        <v>10.5</v>
      </c>
      <c r="Q16" s="9">
        <v>10.5</v>
      </c>
    </row>
    <row r="17" spans="1:17" x14ac:dyDescent="0.25">
      <c r="A17" t="s">
        <v>34</v>
      </c>
      <c r="B17" s="4">
        <v>11.166666666666668</v>
      </c>
      <c r="C17" s="4">
        <v>8.3333333333333321</v>
      </c>
      <c r="D17" s="4">
        <v>7.833333333333333</v>
      </c>
      <c r="E17" s="4">
        <v>6.1666666666666661</v>
      </c>
      <c r="G17" t="s">
        <v>34</v>
      </c>
      <c r="H17" s="12">
        <v>6</v>
      </c>
      <c r="I17" s="12">
        <v>5.333333333333333</v>
      </c>
      <c r="J17" s="4">
        <v>5.833333333333333</v>
      </c>
      <c r="K17" s="4">
        <v>5.833333333333333</v>
      </c>
      <c r="M17" t="s">
        <v>34</v>
      </c>
      <c r="N17" s="12">
        <v>5.166666666666667</v>
      </c>
      <c r="O17" s="12">
        <v>3</v>
      </c>
      <c r="P17" s="9">
        <v>2</v>
      </c>
      <c r="Q17" s="9">
        <v>0.33333333333333331</v>
      </c>
    </row>
    <row r="18" spans="1:17" x14ac:dyDescent="0.25">
      <c r="A18" t="s">
        <v>127</v>
      </c>
      <c r="B18" s="4">
        <v>8.8333333333333321</v>
      </c>
      <c r="C18" s="4">
        <v>11</v>
      </c>
      <c r="D18" s="4">
        <v>8.1666666666666661</v>
      </c>
      <c r="E18" s="4">
        <v>9.6666666666666661</v>
      </c>
      <c r="G18" t="s">
        <v>5</v>
      </c>
      <c r="H18" s="12">
        <v>5.333333333333333</v>
      </c>
      <c r="I18" s="12">
        <v>5.833333333333333</v>
      </c>
      <c r="J18" s="4">
        <v>4.5</v>
      </c>
      <c r="K18" s="4">
        <v>6.833333333333333</v>
      </c>
      <c r="M18" t="s">
        <v>5</v>
      </c>
      <c r="N18" s="12">
        <v>3.5</v>
      </c>
      <c r="O18" s="12">
        <v>5.166666666666667</v>
      </c>
      <c r="P18" s="9">
        <v>3.6666666666666665</v>
      </c>
      <c r="Q18" s="9">
        <v>2.8333333333333335</v>
      </c>
    </row>
    <row r="19" spans="1:17" x14ac:dyDescent="0.25">
      <c r="A19" t="s">
        <v>24</v>
      </c>
      <c r="B19" s="4">
        <v>7.5</v>
      </c>
      <c r="C19" s="4">
        <v>12</v>
      </c>
      <c r="D19" s="4">
        <v>9</v>
      </c>
      <c r="E19" s="4">
        <v>11</v>
      </c>
      <c r="G19" t="s">
        <v>24</v>
      </c>
      <c r="H19" s="12">
        <v>5.333333333333333</v>
      </c>
      <c r="I19" s="12">
        <v>10</v>
      </c>
      <c r="J19" s="4">
        <v>6.333333333333333</v>
      </c>
      <c r="K19" s="4">
        <v>8.1666666666666661</v>
      </c>
      <c r="M19" t="s">
        <v>24</v>
      </c>
      <c r="N19" s="12">
        <v>2.1666666666666665</v>
      </c>
      <c r="O19" s="12">
        <v>2</v>
      </c>
      <c r="P19" s="9">
        <v>2.6666666666666665</v>
      </c>
      <c r="Q19" s="9">
        <v>2.8333333333333335</v>
      </c>
    </row>
    <row r="20" spans="1:17" x14ac:dyDescent="0.25">
      <c r="A20" t="s">
        <v>8</v>
      </c>
      <c r="B20" s="4">
        <v>6.6666666666666661</v>
      </c>
      <c r="C20" s="4">
        <v>5.166666666666667</v>
      </c>
      <c r="D20" s="4">
        <v>5.5</v>
      </c>
      <c r="E20" s="4">
        <v>7</v>
      </c>
      <c r="G20" t="s">
        <v>8</v>
      </c>
      <c r="H20" s="12">
        <v>5.833333333333333</v>
      </c>
      <c r="I20" s="12">
        <v>4</v>
      </c>
      <c r="J20" s="4">
        <v>3.1666666666666665</v>
      </c>
      <c r="K20" s="4">
        <v>5.5</v>
      </c>
      <c r="M20" t="s">
        <v>8</v>
      </c>
      <c r="N20" s="12">
        <v>0.83333333333333337</v>
      </c>
      <c r="O20" s="12">
        <v>1.1666666666666667</v>
      </c>
      <c r="P20" s="9">
        <v>2.3333333333333335</v>
      </c>
      <c r="Q20" s="9">
        <v>1.5</v>
      </c>
    </row>
    <row r="21" spans="1:17" x14ac:dyDescent="0.25">
      <c r="A21" t="s">
        <v>11</v>
      </c>
      <c r="B21" s="4">
        <v>5.666666666666667</v>
      </c>
      <c r="C21" s="4">
        <v>5.3333333333333339</v>
      </c>
      <c r="D21" s="4">
        <v>3.833333333333333</v>
      </c>
      <c r="E21" s="4">
        <v>7.5</v>
      </c>
      <c r="G21" t="s">
        <v>11</v>
      </c>
      <c r="H21" s="12">
        <v>3.3333333333333335</v>
      </c>
      <c r="I21" s="12">
        <v>3</v>
      </c>
      <c r="J21" s="4">
        <v>2.5</v>
      </c>
      <c r="K21" s="4">
        <v>5</v>
      </c>
      <c r="M21" t="s">
        <v>11</v>
      </c>
      <c r="N21" s="12">
        <v>2.3333333333333335</v>
      </c>
      <c r="O21" s="12">
        <v>2.3333333333333335</v>
      </c>
      <c r="P21" s="9">
        <v>1.3333333333333333</v>
      </c>
      <c r="Q21" s="9">
        <v>2.5</v>
      </c>
    </row>
    <row r="22" spans="1:17" x14ac:dyDescent="0.25">
      <c r="A22" t="s">
        <v>22</v>
      </c>
      <c r="B22" s="4">
        <v>5.5</v>
      </c>
      <c r="C22" s="4">
        <v>4.1666666666666661</v>
      </c>
      <c r="D22" s="4">
        <v>3.5</v>
      </c>
      <c r="E22" s="4">
        <v>8.8333333333333339</v>
      </c>
      <c r="G22" t="s">
        <v>22</v>
      </c>
      <c r="H22" s="12">
        <v>4.666666666666667</v>
      </c>
      <c r="I22" s="12">
        <v>2.6666666666666665</v>
      </c>
      <c r="J22" s="4">
        <v>3.3333333333333335</v>
      </c>
      <c r="K22" s="4">
        <v>8</v>
      </c>
      <c r="M22" t="s">
        <v>22</v>
      </c>
      <c r="N22" s="12">
        <v>0.83333333333333337</v>
      </c>
      <c r="O22" s="12">
        <v>1.5</v>
      </c>
      <c r="P22" s="9">
        <v>0.16666666666666666</v>
      </c>
      <c r="Q22" s="9">
        <v>0.83333333333333337</v>
      </c>
    </row>
    <row r="23" spans="1:17" x14ac:dyDescent="0.25">
      <c r="A23" t="s">
        <v>40</v>
      </c>
      <c r="B23" s="4">
        <v>4.833333333333333</v>
      </c>
      <c r="C23" s="4">
        <v>9.5</v>
      </c>
      <c r="D23" s="4">
        <v>5.5</v>
      </c>
      <c r="E23" s="4">
        <v>6.8333333333333339</v>
      </c>
      <c r="G23" t="s">
        <v>40</v>
      </c>
      <c r="H23" s="12">
        <v>1.6666666666666667</v>
      </c>
      <c r="I23" s="12">
        <v>7.333333333333333</v>
      </c>
      <c r="J23" s="4">
        <v>1.6666666666666667</v>
      </c>
      <c r="K23" s="4">
        <v>4.5</v>
      </c>
      <c r="M23" t="s">
        <v>40</v>
      </c>
      <c r="N23" s="12">
        <v>3.1666666666666665</v>
      </c>
      <c r="O23" s="12">
        <v>2.1666666666666665</v>
      </c>
      <c r="P23" s="9">
        <v>3.8333333333333335</v>
      </c>
      <c r="Q23" s="9">
        <v>2.3333333333333335</v>
      </c>
    </row>
    <row r="24" spans="1:17" x14ac:dyDescent="0.25">
      <c r="A24" t="s">
        <v>27</v>
      </c>
      <c r="B24" s="4">
        <v>4</v>
      </c>
      <c r="C24" s="4">
        <v>4.166666666666667</v>
      </c>
      <c r="D24" s="4">
        <v>6.5</v>
      </c>
      <c r="E24" s="4">
        <v>7.666666666666667</v>
      </c>
      <c r="G24" t="s">
        <v>27</v>
      </c>
      <c r="H24" s="12">
        <v>3</v>
      </c>
      <c r="I24" s="12">
        <v>4.166666666666667</v>
      </c>
      <c r="J24" s="4">
        <v>4</v>
      </c>
      <c r="K24" s="4">
        <v>5.166666666666667</v>
      </c>
      <c r="M24" t="s">
        <v>27</v>
      </c>
      <c r="N24" s="12">
        <v>1</v>
      </c>
      <c r="O24" s="12">
        <v>0</v>
      </c>
      <c r="P24" s="9">
        <v>2.5</v>
      </c>
      <c r="Q24" s="9">
        <v>2.5</v>
      </c>
    </row>
    <row r="25" spans="1:17" x14ac:dyDescent="0.25">
      <c r="A25" t="s">
        <v>18</v>
      </c>
      <c r="B25" s="4">
        <v>2.666666666666667</v>
      </c>
      <c r="C25" s="4">
        <v>3.5</v>
      </c>
      <c r="D25" s="4">
        <v>2.3333333333333335</v>
      </c>
      <c r="E25" s="4">
        <v>1.8333333333333335</v>
      </c>
      <c r="G25" t="s">
        <v>18</v>
      </c>
      <c r="H25" s="12">
        <v>1.6666666666666667</v>
      </c>
      <c r="I25" s="12">
        <v>2.5</v>
      </c>
      <c r="J25" s="4">
        <v>2</v>
      </c>
      <c r="K25" s="4">
        <v>0.83333333333333337</v>
      </c>
      <c r="M25" t="s">
        <v>18</v>
      </c>
      <c r="N25" s="12">
        <v>1</v>
      </c>
      <c r="O25" s="12">
        <v>1</v>
      </c>
      <c r="P25" s="9">
        <v>0.33333333333333331</v>
      </c>
      <c r="Q25" s="9">
        <v>1</v>
      </c>
    </row>
    <row r="26" spans="1:17" x14ac:dyDescent="0.25">
      <c r="A26" t="s">
        <v>128</v>
      </c>
      <c r="B26" s="4">
        <v>1.3333333333333335</v>
      </c>
      <c r="C26" s="4">
        <v>1.6666666666666665</v>
      </c>
      <c r="D26" s="4">
        <v>4.166666666666667</v>
      </c>
      <c r="E26" s="4">
        <v>7.833333333333333</v>
      </c>
      <c r="G26" t="s">
        <v>4</v>
      </c>
      <c r="H26" s="12">
        <v>1.1666666666666667</v>
      </c>
      <c r="I26" s="12">
        <v>1.3333333333333333</v>
      </c>
      <c r="J26" s="4">
        <v>2.8333333333333335</v>
      </c>
      <c r="K26" s="4">
        <v>4.833333333333333</v>
      </c>
      <c r="M26" t="s">
        <v>4</v>
      </c>
      <c r="N26" s="12">
        <v>0.16666666666666666</v>
      </c>
      <c r="O26" s="12">
        <v>0.33333333333333331</v>
      </c>
      <c r="P26" s="9">
        <v>1.3333333333333333</v>
      </c>
      <c r="Q26" s="9">
        <v>3</v>
      </c>
    </row>
    <row r="44" spans="1:15" x14ac:dyDescent="0.25">
      <c r="H44" s="1" t="s">
        <v>123</v>
      </c>
    </row>
    <row r="45" spans="1:15" x14ac:dyDescent="0.25">
      <c r="B45" s="1" t="s">
        <v>106</v>
      </c>
      <c r="H45" s="20">
        <v>43647</v>
      </c>
      <c r="I45" s="21"/>
      <c r="J45" s="20">
        <v>43831</v>
      </c>
      <c r="K45" s="21"/>
      <c r="L45" s="20">
        <v>44013</v>
      </c>
      <c r="M45" s="21"/>
      <c r="N45" s="20">
        <v>44197</v>
      </c>
      <c r="O45" s="21"/>
    </row>
    <row r="46" spans="1:15" x14ac:dyDescent="0.25">
      <c r="B46" s="16">
        <v>43647</v>
      </c>
      <c r="C46" s="16">
        <v>43831</v>
      </c>
      <c r="D46" s="16">
        <v>44013</v>
      </c>
      <c r="E46" s="16">
        <v>44197</v>
      </c>
      <c r="H46" s="22" t="s">
        <v>43</v>
      </c>
      <c r="I46" s="21"/>
      <c r="J46" s="22" t="s">
        <v>44</v>
      </c>
      <c r="K46" s="21"/>
      <c r="L46" s="22" t="s">
        <v>45</v>
      </c>
      <c r="M46" s="21"/>
      <c r="N46" s="22" t="s">
        <v>62</v>
      </c>
      <c r="O46" s="21"/>
    </row>
    <row r="47" spans="1:15" x14ac:dyDescent="0.25">
      <c r="B47" s="1" t="s">
        <v>43</v>
      </c>
      <c r="C47" s="1" t="s">
        <v>44</v>
      </c>
      <c r="D47" s="1" t="s">
        <v>45</v>
      </c>
      <c r="E47" s="1" t="s">
        <v>62</v>
      </c>
      <c r="H47" s="1" t="s">
        <v>53</v>
      </c>
      <c r="I47" s="1" t="s">
        <v>54</v>
      </c>
      <c r="J47" s="1" t="s">
        <v>53</v>
      </c>
      <c r="K47" s="1" t="s">
        <v>54</v>
      </c>
      <c r="L47" s="1" t="s">
        <v>53</v>
      </c>
      <c r="M47" s="1" t="s">
        <v>54</v>
      </c>
      <c r="N47" s="1" t="s">
        <v>53</v>
      </c>
      <c r="O47" s="1" t="s">
        <v>54</v>
      </c>
    </row>
    <row r="48" spans="1:15" x14ac:dyDescent="0.25">
      <c r="A48" t="s">
        <v>35</v>
      </c>
      <c r="B48" s="3">
        <v>7.279564758654429E-2</v>
      </c>
      <c r="C48" s="3">
        <v>6.9065426858028439E-2</v>
      </c>
      <c r="D48" s="3">
        <v>5.8581815531749092E-2</v>
      </c>
      <c r="E48" s="3">
        <v>5.9660175639557091E-2</v>
      </c>
      <c r="G48" t="s">
        <v>35</v>
      </c>
      <c r="H48" s="3">
        <v>2.6230010668835801E-2</v>
      </c>
      <c r="I48" s="3">
        <v>4.65656369177085E-2</v>
      </c>
      <c r="J48" s="3">
        <v>3.0882914448711902E-2</v>
      </c>
      <c r="K48" s="3">
        <v>3.8182512409316534E-2</v>
      </c>
      <c r="L48" s="3">
        <v>2.6908393737071358E-2</v>
      </c>
      <c r="M48" s="3">
        <v>3.167342179467774E-2</v>
      </c>
      <c r="N48" s="3">
        <v>2.9167196979339019E-2</v>
      </c>
      <c r="O48" s="3">
        <v>3.0492978660218068E-2</v>
      </c>
    </row>
    <row r="49" spans="1:15" x14ac:dyDescent="0.25">
      <c r="A49" t="s">
        <v>14</v>
      </c>
      <c r="B49" s="3">
        <v>4.9816158325930303E-2</v>
      </c>
      <c r="C49" s="3">
        <v>4.5566135991667908E-2</v>
      </c>
      <c r="D49" s="3">
        <v>3.3814806542079273E-2</v>
      </c>
      <c r="E49" s="3">
        <v>4.3106610903221078E-2</v>
      </c>
      <c r="G49" t="s">
        <v>14</v>
      </c>
      <c r="H49" s="3">
        <v>5.7064949165926363E-3</v>
      </c>
      <c r="I49" s="3">
        <v>4.4109663409337668E-2</v>
      </c>
      <c r="J49" s="3">
        <v>1.1314040569359718E-2</v>
      </c>
      <c r="K49" s="3">
        <v>3.4252095422308192E-2</v>
      </c>
      <c r="L49" s="3">
        <v>9.6170550716005269E-3</v>
      </c>
      <c r="M49" s="3">
        <v>2.4197751470478743E-2</v>
      </c>
      <c r="N49" s="3">
        <v>9.9359209528701066E-3</v>
      </c>
      <c r="O49" s="3">
        <v>3.3170689950350968E-2</v>
      </c>
    </row>
    <row r="50" spans="1:15" x14ac:dyDescent="0.25">
      <c r="A50" t="s">
        <v>17</v>
      </c>
      <c r="B50" s="3">
        <v>2.5176480589587401E-2</v>
      </c>
      <c r="C50" s="3">
        <v>3.2410336571265519E-2</v>
      </c>
      <c r="D50" s="3">
        <v>2.7817223933263253E-2</v>
      </c>
      <c r="E50" s="3">
        <v>3.2363602127759732E-2</v>
      </c>
      <c r="G50" t="s">
        <v>17</v>
      </c>
      <c r="H50" s="3">
        <v>1.6838814939788976E-2</v>
      </c>
      <c r="I50" s="3">
        <v>8.3376656497984244E-3</v>
      </c>
      <c r="J50" s="3">
        <v>1.7988512163955982E-2</v>
      </c>
      <c r="K50" s="3">
        <v>1.4421824407309538E-2</v>
      </c>
      <c r="L50" s="3">
        <v>1.3217023526301877E-2</v>
      </c>
      <c r="M50" s="3">
        <v>1.4600200406961375E-2</v>
      </c>
      <c r="N50" s="3">
        <v>1.5740479216683142E-2</v>
      </c>
      <c r="O50" s="3">
        <v>1.662312291107659E-2</v>
      </c>
    </row>
    <row r="51" spans="1:15" x14ac:dyDescent="0.25">
      <c r="A51" t="s">
        <v>34</v>
      </c>
      <c r="B51" s="3">
        <v>1.9054444520283032E-2</v>
      </c>
      <c r="C51" s="3">
        <v>1.4088475626937163E-2</v>
      </c>
      <c r="D51" s="3">
        <v>1.3243167089320934E-2</v>
      </c>
      <c r="E51" s="3">
        <v>1.0099190427059278E-2</v>
      </c>
      <c r="G51" t="s">
        <v>34</v>
      </c>
      <c r="H51" s="3">
        <v>1.0238208995972971E-2</v>
      </c>
      <c r="I51" s="3">
        <v>8.8162355243100593E-3</v>
      </c>
      <c r="J51" s="3">
        <v>9.0166244012397853E-3</v>
      </c>
      <c r="K51" s="3">
        <v>5.0718512256973797E-3</v>
      </c>
      <c r="L51" s="3">
        <v>9.8619329388560158E-3</v>
      </c>
      <c r="M51" s="3">
        <v>3.3812341504649195E-3</v>
      </c>
      <c r="N51" s="3">
        <v>9.553288241812832E-3</v>
      </c>
      <c r="O51" s="3">
        <v>5.4590218524644754E-4</v>
      </c>
    </row>
    <row r="52" spans="1:15" x14ac:dyDescent="0.25">
      <c r="A52" t="s">
        <v>26</v>
      </c>
      <c r="B52" s="3">
        <v>1.722164008227578E-2</v>
      </c>
      <c r="C52" s="3">
        <v>2.104006419666099E-2</v>
      </c>
      <c r="D52" s="3">
        <v>2.656877656877657E-2</v>
      </c>
      <c r="E52" s="3">
        <v>2.4383247274813544E-2</v>
      </c>
      <c r="G52" t="s">
        <v>26</v>
      </c>
      <c r="H52" s="3">
        <v>9.702332440718749E-3</v>
      </c>
      <c r="I52" s="3">
        <v>7.5193076415570308E-3</v>
      </c>
      <c r="J52" s="3">
        <v>1.2721899281701993E-2</v>
      </c>
      <c r="K52" s="3">
        <v>8.3181649149589969E-3</v>
      </c>
      <c r="L52" s="3">
        <v>1.1212511212511213E-2</v>
      </c>
      <c r="M52" s="3">
        <v>1.5356265356265357E-2</v>
      </c>
      <c r="N52" s="3">
        <v>9.3230063109581186E-3</v>
      </c>
      <c r="O52" s="3">
        <v>1.5060240963855423E-2</v>
      </c>
    </row>
    <row r="53" spans="1:15" x14ac:dyDescent="0.25">
      <c r="A53" t="s">
        <v>127</v>
      </c>
      <c r="B53" s="3">
        <v>1.6090739627544915E-2</v>
      </c>
      <c r="C53" s="3">
        <v>1.9786663788606482E-2</v>
      </c>
      <c r="D53" s="3">
        <v>1.4621453551521228E-2</v>
      </c>
      <c r="E53" s="3">
        <v>1.6559032952475575E-2</v>
      </c>
      <c r="G53" t="s">
        <v>127</v>
      </c>
      <c r="H53" s="3">
        <v>9.7151635487063639E-3</v>
      </c>
      <c r="I53" s="3">
        <v>6.375576078838552E-3</v>
      </c>
      <c r="J53" s="3">
        <v>1.0492927766685254E-2</v>
      </c>
      <c r="K53" s="3">
        <v>9.2937360219212256E-3</v>
      </c>
      <c r="L53" s="3">
        <v>8.0567193038994529E-3</v>
      </c>
      <c r="M53" s="3">
        <v>6.5647342476217764E-3</v>
      </c>
      <c r="N53" s="3">
        <v>1.1705523293991354E-2</v>
      </c>
      <c r="O53" s="3">
        <v>4.8535096584842209E-3</v>
      </c>
    </row>
    <row r="54" spans="1:15" x14ac:dyDescent="0.25">
      <c r="A54" t="s">
        <v>10</v>
      </c>
      <c r="B54" s="3">
        <v>1.5215916347381864E-2</v>
      </c>
      <c r="C54" s="3">
        <v>1.1847146602137527E-2</v>
      </c>
      <c r="D54" s="3">
        <v>1.493901367359134E-2</v>
      </c>
      <c r="E54" s="3">
        <v>1.0368527076667852E-2</v>
      </c>
      <c r="G54" t="s">
        <v>10</v>
      </c>
      <c r="H54" s="3">
        <v>1.2596783205619412E-2</v>
      </c>
      <c r="I54" s="3">
        <v>2.6191331417624521E-3</v>
      </c>
      <c r="J54" s="3">
        <v>9.0744101633393817E-3</v>
      </c>
      <c r="K54" s="3">
        <v>2.7727364387981446E-3</v>
      </c>
      <c r="L54" s="3">
        <v>1.1800565422836857E-2</v>
      </c>
      <c r="M54" s="3">
        <v>3.1384482507544834E-3</v>
      </c>
      <c r="N54" s="3">
        <v>8.3935695382549285E-3</v>
      </c>
      <c r="O54" s="3">
        <v>1.9749575384129239E-3</v>
      </c>
    </row>
    <row r="55" spans="1:15" x14ac:dyDescent="0.25">
      <c r="A55" t="s">
        <v>31</v>
      </c>
      <c r="B55" s="3">
        <v>1.2639029322548029E-2</v>
      </c>
      <c r="C55" s="3">
        <v>1.0758917487378963E-2</v>
      </c>
      <c r="D55" s="3">
        <v>1.0323070824524314E-2</v>
      </c>
      <c r="E55" s="3">
        <v>1.4004705581075243E-2</v>
      </c>
      <c r="G55" t="s">
        <v>31</v>
      </c>
      <c r="H55" s="3">
        <v>9.7850549593920221E-3</v>
      </c>
      <c r="I55" s="3">
        <v>2.8539743631560066E-3</v>
      </c>
      <c r="J55" s="3">
        <v>8.0002206957433299E-3</v>
      </c>
      <c r="K55" s="3">
        <v>2.7586967916356318E-3</v>
      </c>
      <c r="L55" s="3">
        <v>8.5337385482734326E-3</v>
      </c>
      <c r="M55" s="3">
        <v>1.7893322762508809E-3</v>
      </c>
      <c r="N55" s="3">
        <v>9.469848535774688E-3</v>
      </c>
      <c r="O55" s="3">
        <v>4.5348570453005548E-3</v>
      </c>
    </row>
    <row r="56" spans="1:15" x14ac:dyDescent="0.25">
      <c r="A56" t="s">
        <v>11</v>
      </c>
      <c r="B56" s="3">
        <v>9.6978824388462941E-3</v>
      </c>
      <c r="C56" s="3">
        <v>9.238728750923875E-3</v>
      </c>
      <c r="D56" s="3">
        <v>6.6201528967486413E-3</v>
      </c>
      <c r="E56" s="3">
        <v>1.2720488466757123E-2</v>
      </c>
      <c r="G56" t="s">
        <v>11</v>
      </c>
      <c r="H56" s="3">
        <v>5.7046367287331137E-3</v>
      </c>
      <c r="I56" s="3">
        <v>3.9932457101131795E-3</v>
      </c>
      <c r="J56" s="3">
        <v>5.1967849223946792E-3</v>
      </c>
      <c r="K56" s="3">
        <v>4.041943828529195E-3</v>
      </c>
      <c r="L56" s="3">
        <v>4.3174910196186796E-3</v>
      </c>
      <c r="M56" s="3">
        <v>2.3026618771299621E-3</v>
      </c>
      <c r="N56" s="3">
        <v>8.4803256445047485E-3</v>
      </c>
      <c r="O56" s="3">
        <v>4.2401628222523743E-3</v>
      </c>
    </row>
    <row r="57" spans="1:15" x14ac:dyDescent="0.25">
      <c r="A57" t="s">
        <v>22</v>
      </c>
      <c r="B57" s="3">
        <v>7.9779518421816079E-3</v>
      </c>
      <c r="C57" s="3">
        <v>6.0281635802469126E-3</v>
      </c>
      <c r="D57" s="3">
        <v>5.0702593075474429E-3</v>
      </c>
      <c r="E57" s="3">
        <v>1.2583095916429251E-2</v>
      </c>
      <c r="G57" t="s">
        <v>22</v>
      </c>
      <c r="H57" s="3">
        <v>6.7691712600328798E-3</v>
      </c>
      <c r="I57" s="3">
        <v>1.2087805821487285E-3</v>
      </c>
      <c r="J57" s="3">
        <v>3.858024691358024E-3</v>
      </c>
      <c r="K57" s="3">
        <v>2.1701388888888886E-3</v>
      </c>
      <c r="L57" s="3">
        <v>4.8288183881404221E-3</v>
      </c>
      <c r="M57" s="3">
        <v>2.4144091940702108E-4</v>
      </c>
      <c r="N57" s="3">
        <v>1.1396011396011397E-2</v>
      </c>
      <c r="O57" s="3">
        <v>1.1870845204178537E-3</v>
      </c>
    </row>
    <row r="58" spans="1:15" x14ac:dyDescent="0.25">
      <c r="A58" t="s">
        <v>24</v>
      </c>
      <c r="B58" s="3">
        <v>7.425007425007425E-3</v>
      </c>
      <c r="C58" s="3">
        <v>1.2053759768567811E-2</v>
      </c>
      <c r="D58" s="3">
        <v>9.0485909333118848E-3</v>
      </c>
      <c r="E58" s="3">
        <v>1.0678367568826931E-2</v>
      </c>
      <c r="G58" t="s">
        <v>24</v>
      </c>
      <c r="H58" s="3">
        <v>5.2800052800052793E-3</v>
      </c>
      <c r="I58" s="3">
        <v>2.1450021450021449E-3</v>
      </c>
      <c r="J58" s="3">
        <v>1.0044799807139843E-2</v>
      </c>
      <c r="K58" s="3">
        <v>2.0089599614279688E-3</v>
      </c>
      <c r="L58" s="3">
        <v>6.3675269530713259E-3</v>
      </c>
      <c r="M58" s="3">
        <v>2.6810639802405585E-3</v>
      </c>
      <c r="N58" s="3">
        <v>7.9278789526139332E-3</v>
      </c>
      <c r="O58" s="3">
        <v>2.7504886162129979E-3</v>
      </c>
    </row>
    <row r="59" spans="1:15" x14ac:dyDescent="0.25">
      <c r="A59" t="s">
        <v>8</v>
      </c>
      <c r="B59" s="3">
        <v>5.984010723347216E-3</v>
      </c>
      <c r="C59" s="3">
        <v>4.6412744041202537E-3</v>
      </c>
      <c r="D59" s="3">
        <v>4.9485352335708627E-3</v>
      </c>
      <c r="E59" s="3">
        <v>6.1520073121001202E-3</v>
      </c>
      <c r="G59" t="s">
        <v>8</v>
      </c>
      <c r="H59" s="3">
        <v>5.2360093829288143E-3</v>
      </c>
      <c r="I59" s="3">
        <v>7.4800134041840211E-4</v>
      </c>
      <c r="J59" s="3">
        <v>3.5932446999640674E-3</v>
      </c>
      <c r="K59" s="3">
        <v>1.0480297041561863E-3</v>
      </c>
      <c r="L59" s="3">
        <v>2.8491566496317089E-3</v>
      </c>
      <c r="M59" s="3">
        <v>2.0993785839391542E-3</v>
      </c>
      <c r="N59" s="3">
        <v>4.8337200309358083E-3</v>
      </c>
      <c r="O59" s="3">
        <v>1.3182872811643115E-3</v>
      </c>
    </row>
    <row r="60" spans="1:15" x14ac:dyDescent="0.25">
      <c r="A60" t="s">
        <v>40</v>
      </c>
      <c r="B60" s="3">
        <v>5.3968147627076373E-3</v>
      </c>
      <c r="C60" s="3">
        <v>1.0297433229275061E-2</v>
      </c>
      <c r="D60" s="3">
        <v>5.9797558085173457E-3</v>
      </c>
      <c r="E60" s="3">
        <v>7.3550252761722295E-3</v>
      </c>
      <c r="G60" t="s">
        <v>40</v>
      </c>
      <c r="H60" s="3">
        <v>1.86097060783022E-3</v>
      </c>
      <c r="I60" s="3">
        <v>3.5358441548774175E-3</v>
      </c>
      <c r="J60" s="3">
        <v>7.9488958261070639E-3</v>
      </c>
      <c r="K60" s="3">
        <v>2.3485374031679959E-3</v>
      </c>
      <c r="L60" s="3">
        <v>1.8120472147022263E-3</v>
      </c>
      <c r="M60" s="3">
        <v>4.1677085938151203E-3</v>
      </c>
      <c r="N60" s="3">
        <v>4.8435532306500047E-3</v>
      </c>
      <c r="O60" s="3">
        <v>2.5114720455222247E-3</v>
      </c>
    </row>
    <row r="61" spans="1:15" x14ac:dyDescent="0.25">
      <c r="A61" t="s">
        <v>27</v>
      </c>
      <c r="B61" s="3">
        <v>5.3205639797818576E-3</v>
      </c>
      <c r="C61" s="3">
        <v>5.5298968342446606E-3</v>
      </c>
      <c r="D61" s="3">
        <v>8.6459164671455185E-3</v>
      </c>
      <c r="E61" s="3">
        <v>9.9857594387134877E-3</v>
      </c>
      <c r="G61" t="s">
        <v>27</v>
      </c>
      <c r="H61" s="3">
        <v>3.9904229848363925E-3</v>
      </c>
      <c r="I61" s="3">
        <v>1.3301409949454644E-3</v>
      </c>
      <c r="J61" s="3">
        <v>5.5298968342446606E-3</v>
      </c>
      <c r="K61" s="3">
        <v>0</v>
      </c>
      <c r="L61" s="3">
        <v>5.3205639797818576E-3</v>
      </c>
      <c r="M61" s="3">
        <v>3.3253524873636609E-3</v>
      </c>
      <c r="N61" s="3">
        <v>6.7295335347851764E-3</v>
      </c>
      <c r="O61" s="3">
        <v>3.2562259039283109E-3</v>
      </c>
    </row>
    <row r="62" spans="1:15" x14ac:dyDescent="0.25">
      <c r="A62" t="s">
        <v>18</v>
      </c>
      <c r="B62" s="3">
        <v>5.0832380226204094E-3</v>
      </c>
      <c r="C62" s="3">
        <v>6.9096221423776997E-3</v>
      </c>
      <c r="D62" s="3">
        <v>4.5908262175526965E-3</v>
      </c>
      <c r="E62" s="3">
        <v>3.6316574884777417E-3</v>
      </c>
      <c r="G62" t="s">
        <v>18</v>
      </c>
      <c r="H62" s="3">
        <v>3.1770237641377558E-3</v>
      </c>
      <c r="I62" s="3">
        <v>1.9062142584826533E-3</v>
      </c>
      <c r="J62" s="3">
        <v>4.9354443874126425E-3</v>
      </c>
      <c r="K62" s="3">
        <v>1.9741777549650572E-3</v>
      </c>
      <c r="L62" s="3">
        <v>3.9349939007594535E-3</v>
      </c>
      <c r="M62" s="3">
        <v>6.5583231679324232E-4</v>
      </c>
      <c r="N62" s="3">
        <v>1.6507534038535188E-3</v>
      </c>
      <c r="O62" s="3">
        <v>1.9809040846242225E-3</v>
      </c>
    </row>
    <row r="63" spans="1:15" x14ac:dyDescent="0.25">
      <c r="A63" t="s">
        <v>128</v>
      </c>
      <c r="B63" s="3">
        <v>2.1239877870702245E-3</v>
      </c>
      <c r="C63" s="3">
        <v>2.6086094546441067E-3</v>
      </c>
      <c r="D63" s="3">
        <v>6.5215236366102684E-3</v>
      </c>
      <c r="E63" s="3">
        <v>1.2189492139074325E-2</v>
      </c>
      <c r="G63" t="s">
        <v>128</v>
      </c>
      <c r="H63" s="3">
        <v>1.8584893136864465E-3</v>
      </c>
      <c r="I63" s="3">
        <v>2.65498473383778E-4</v>
      </c>
      <c r="J63" s="3">
        <v>2.0868875637152853E-3</v>
      </c>
      <c r="K63" s="3">
        <v>5.2172189092882133E-4</v>
      </c>
      <c r="L63" s="3">
        <v>4.4346360728949822E-3</v>
      </c>
      <c r="M63" s="3">
        <v>2.0868875637152853E-3</v>
      </c>
      <c r="N63" s="3">
        <v>7.5211760007054341E-3</v>
      </c>
      <c r="O63" s="3">
        <v>4.6683161383688906E-3</v>
      </c>
    </row>
    <row r="96" spans="2:8" x14ac:dyDescent="0.25">
      <c r="B96" s="1" t="s">
        <v>112</v>
      </c>
      <c r="H96" s="1" t="s">
        <v>113</v>
      </c>
    </row>
    <row r="97" spans="1:11" x14ac:dyDescent="0.25">
      <c r="B97" s="16">
        <v>43647</v>
      </c>
      <c r="C97" s="16">
        <v>43831</v>
      </c>
      <c r="D97" s="16">
        <v>44013</v>
      </c>
      <c r="E97" s="16">
        <v>44197</v>
      </c>
      <c r="H97" s="16">
        <v>43647</v>
      </c>
      <c r="I97" s="16">
        <v>43831</v>
      </c>
      <c r="J97" s="16">
        <v>44013</v>
      </c>
      <c r="K97" s="16">
        <v>44197</v>
      </c>
    </row>
    <row r="98" spans="1:11" x14ac:dyDescent="0.25">
      <c r="B98" s="1" t="s">
        <v>43</v>
      </c>
      <c r="C98" s="1" t="s">
        <v>44</v>
      </c>
      <c r="D98" s="1" t="s">
        <v>45</v>
      </c>
      <c r="E98" s="1" t="s">
        <v>62</v>
      </c>
      <c r="H98" s="1" t="s">
        <v>43</v>
      </c>
      <c r="I98" s="1" t="s">
        <v>44</v>
      </c>
      <c r="J98" s="1" t="s">
        <v>45</v>
      </c>
      <c r="K98" s="1" t="s">
        <v>62</v>
      </c>
    </row>
    <row r="99" spans="1:11" x14ac:dyDescent="0.25">
      <c r="A99" t="s">
        <v>4</v>
      </c>
      <c r="B99" s="5">
        <v>0.875</v>
      </c>
      <c r="C99" s="5">
        <v>0.8</v>
      </c>
      <c r="D99" s="5">
        <v>0.67999999999999994</v>
      </c>
      <c r="E99" s="5">
        <v>0.61702127659574468</v>
      </c>
      <c r="G99" t="s">
        <v>4</v>
      </c>
      <c r="H99" s="5">
        <v>0.12499999999999997</v>
      </c>
      <c r="I99" s="5">
        <v>0.2</v>
      </c>
      <c r="J99" s="5">
        <v>0.3199999999999999</v>
      </c>
      <c r="K99" s="5">
        <v>0.38297872340425537</v>
      </c>
    </row>
    <row r="100" spans="1:11" x14ac:dyDescent="0.25">
      <c r="A100" t="s">
        <v>8</v>
      </c>
      <c r="B100" s="5">
        <v>0.875</v>
      </c>
      <c r="C100" s="5">
        <v>0.77419354838709675</v>
      </c>
      <c r="D100" s="5">
        <v>0.5757575757575758</v>
      </c>
      <c r="E100" s="5">
        <v>0.7857142857142857</v>
      </c>
      <c r="G100" t="s">
        <v>8</v>
      </c>
      <c r="H100" s="5">
        <v>0.12500000000000003</v>
      </c>
      <c r="I100" s="5">
        <v>0.22580645161290322</v>
      </c>
      <c r="J100" s="5">
        <v>0.42424242424242431</v>
      </c>
      <c r="K100" s="5">
        <v>0.21428571428571427</v>
      </c>
    </row>
    <row r="101" spans="1:11" x14ac:dyDescent="0.25">
      <c r="A101" t="s">
        <v>22</v>
      </c>
      <c r="B101" s="5">
        <v>0.84848484848484851</v>
      </c>
      <c r="C101" s="5">
        <v>0.64</v>
      </c>
      <c r="D101" s="5">
        <v>0.95238095238095244</v>
      </c>
      <c r="E101" s="5">
        <v>0.90566037735849048</v>
      </c>
      <c r="G101" t="s">
        <v>22</v>
      </c>
      <c r="H101" s="5">
        <v>0.15151515151515152</v>
      </c>
      <c r="I101" s="5">
        <v>0.36</v>
      </c>
      <c r="J101" s="5">
        <v>4.7619047619047616E-2</v>
      </c>
      <c r="K101" s="5">
        <v>9.4339622641509427E-2</v>
      </c>
    </row>
    <row r="102" spans="1:11" x14ac:dyDescent="0.25">
      <c r="A102" t="s">
        <v>10</v>
      </c>
      <c r="B102" s="5">
        <v>0.82786885245901642</v>
      </c>
      <c r="C102" s="5">
        <v>0.76595744680851063</v>
      </c>
      <c r="D102" s="5">
        <v>0.78991596638655459</v>
      </c>
      <c r="E102" s="5">
        <v>0.80952380952380965</v>
      </c>
      <c r="G102" t="s">
        <v>10</v>
      </c>
      <c r="H102" s="5">
        <v>0.1721311475409836</v>
      </c>
      <c r="I102" s="5">
        <v>0.23404255319148937</v>
      </c>
      <c r="J102" s="5">
        <v>0.21008403361344538</v>
      </c>
      <c r="K102" s="5">
        <v>0.19047619047619047</v>
      </c>
    </row>
    <row r="103" spans="1:11" x14ac:dyDescent="0.25">
      <c r="A103" t="s">
        <v>31</v>
      </c>
      <c r="B103" s="5">
        <v>0.77419354838709675</v>
      </c>
      <c r="C103" s="5">
        <v>0.74358974358974339</v>
      </c>
      <c r="D103" s="5">
        <v>0.82666666666666666</v>
      </c>
      <c r="E103" s="5">
        <v>0.67619047619047623</v>
      </c>
      <c r="G103" t="s">
        <v>31</v>
      </c>
      <c r="H103" s="5">
        <v>0.22580645161290322</v>
      </c>
      <c r="I103" s="5">
        <v>0.25641025641025644</v>
      </c>
      <c r="J103" s="5">
        <v>0.17333333333333331</v>
      </c>
      <c r="K103" s="5">
        <v>0.32380952380952382</v>
      </c>
    </row>
    <row r="104" spans="1:11" x14ac:dyDescent="0.25">
      <c r="A104" t="s">
        <v>27</v>
      </c>
      <c r="B104" s="5">
        <v>0.74999999999999989</v>
      </c>
      <c r="C104" s="5">
        <v>1</v>
      </c>
      <c r="D104" s="5">
        <v>0.61538461538461542</v>
      </c>
      <c r="E104" s="5">
        <v>0.67391304347826086</v>
      </c>
      <c r="G104" t="s">
        <v>27</v>
      </c>
      <c r="H104" s="5">
        <v>0.25</v>
      </c>
      <c r="I104" s="5">
        <v>0</v>
      </c>
      <c r="J104" s="5">
        <v>0.38461538461538458</v>
      </c>
      <c r="K104" s="5">
        <v>0.32608695652173908</v>
      </c>
    </row>
    <row r="105" spans="1:11" x14ac:dyDescent="0.25">
      <c r="A105" t="s">
        <v>24</v>
      </c>
      <c r="B105" s="5">
        <v>0.71111111111111103</v>
      </c>
      <c r="C105" s="5">
        <v>0.83333333333333337</v>
      </c>
      <c r="D105" s="5">
        <v>0.70370370370370361</v>
      </c>
      <c r="E105" s="5">
        <v>0.74242424242424243</v>
      </c>
      <c r="G105" t="s">
        <v>24</v>
      </c>
      <c r="H105" s="5">
        <v>0.28888888888888886</v>
      </c>
      <c r="I105" s="5">
        <v>0.16666666666666669</v>
      </c>
      <c r="J105" s="5">
        <v>0.29629629629629628</v>
      </c>
      <c r="K105" s="5">
        <v>0.25757575757575762</v>
      </c>
    </row>
    <row r="106" spans="1:11" x14ac:dyDescent="0.25">
      <c r="A106" t="s">
        <v>17</v>
      </c>
      <c r="B106" s="5">
        <v>0.66883116883116889</v>
      </c>
      <c r="C106" s="5">
        <v>0.55502392344497609</v>
      </c>
      <c r="D106" s="5">
        <v>0.47513812154696128</v>
      </c>
      <c r="E106" s="5">
        <v>0.48636363636363633</v>
      </c>
      <c r="G106" t="s">
        <v>17</v>
      </c>
      <c r="H106" s="5">
        <v>0.33116883116883117</v>
      </c>
      <c r="I106" s="5">
        <v>0.44497607655502397</v>
      </c>
      <c r="J106" s="5">
        <v>0.52486187845303867</v>
      </c>
      <c r="K106" s="5">
        <v>0.51363636363636367</v>
      </c>
    </row>
    <row r="107" spans="1:11" x14ac:dyDescent="0.25">
      <c r="A107" t="s">
        <v>18</v>
      </c>
      <c r="B107" s="5">
        <v>0.625</v>
      </c>
      <c r="C107" s="5">
        <v>0.7142857142857143</v>
      </c>
      <c r="D107" s="5">
        <v>0.85714285714285698</v>
      </c>
      <c r="E107" s="5">
        <v>0.45454545454545447</v>
      </c>
      <c r="G107" t="s">
        <v>18</v>
      </c>
      <c r="H107" s="5">
        <v>0.37499999999999994</v>
      </c>
      <c r="I107" s="5">
        <v>0.28571428571428575</v>
      </c>
      <c r="J107" s="5">
        <v>0.14285714285714285</v>
      </c>
      <c r="K107" s="5">
        <v>0.54545454545454541</v>
      </c>
    </row>
    <row r="108" spans="1:11" x14ac:dyDescent="0.25">
      <c r="A108" t="s">
        <v>5</v>
      </c>
      <c r="B108" s="5">
        <v>0.60377358490566035</v>
      </c>
      <c r="C108" s="5">
        <v>0.53030303030303028</v>
      </c>
      <c r="D108" s="5">
        <v>0.55102040816326536</v>
      </c>
      <c r="E108" s="5">
        <v>0.7068965517241379</v>
      </c>
      <c r="G108" t="s">
        <v>5</v>
      </c>
      <c r="H108" s="5">
        <v>0.39622641509433965</v>
      </c>
      <c r="I108" s="5">
        <v>0.46969696969696967</v>
      </c>
      <c r="J108" s="5">
        <v>0.44897959183673475</v>
      </c>
      <c r="K108" s="5">
        <v>0.2931034482758621</v>
      </c>
    </row>
    <row r="109" spans="1:11" x14ac:dyDescent="0.25">
      <c r="A109" t="s">
        <v>11</v>
      </c>
      <c r="B109" s="5">
        <v>0.58823529411764697</v>
      </c>
      <c r="C109" s="5">
        <v>0.56249999999999989</v>
      </c>
      <c r="D109" s="5">
        <v>0.65217391304347838</v>
      </c>
      <c r="E109" s="5">
        <v>0.66666666666666663</v>
      </c>
      <c r="G109" t="s">
        <v>11</v>
      </c>
      <c r="H109" s="5">
        <v>0.41176470588235292</v>
      </c>
      <c r="I109" s="5">
        <v>0.43749999999999994</v>
      </c>
      <c r="J109" s="5">
        <v>0.34782608695652173</v>
      </c>
      <c r="K109" s="5">
        <v>0.33333333333333331</v>
      </c>
    </row>
    <row r="110" spans="1:11" x14ac:dyDescent="0.25">
      <c r="A110" t="s">
        <v>26</v>
      </c>
      <c r="B110" s="5">
        <v>0.56338028169014087</v>
      </c>
      <c r="C110" s="5">
        <v>0.60465116279069764</v>
      </c>
      <c r="D110" s="5">
        <v>0.42201834862385323</v>
      </c>
      <c r="E110" s="5">
        <v>0.38235294117647056</v>
      </c>
      <c r="G110" t="s">
        <v>26</v>
      </c>
      <c r="H110" s="5">
        <v>0.43661971830985918</v>
      </c>
      <c r="I110" s="5">
        <v>0.39534883720930236</v>
      </c>
      <c r="J110" s="5">
        <v>0.57798165137614677</v>
      </c>
      <c r="K110" s="5">
        <v>0.61764705882352944</v>
      </c>
    </row>
    <row r="111" spans="1:11" x14ac:dyDescent="0.25">
      <c r="A111" t="s">
        <v>34</v>
      </c>
      <c r="B111" s="5">
        <v>0.53731343283582078</v>
      </c>
      <c r="C111" s="5">
        <v>0.64</v>
      </c>
      <c r="D111" s="5">
        <v>0.74468085106382986</v>
      </c>
      <c r="E111" s="5">
        <v>0.94594594594594605</v>
      </c>
      <c r="G111" t="s">
        <v>34</v>
      </c>
      <c r="H111" s="5">
        <v>0.46268656716417911</v>
      </c>
      <c r="I111" s="5">
        <v>0.36000000000000004</v>
      </c>
      <c r="J111" s="5">
        <v>0.25531914893617019</v>
      </c>
      <c r="K111" s="5">
        <v>5.4054054054054064E-2</v>
      </c>
    </row>
    <row r="112" spans="1:11" x14ac:dyDescent="0.25">
      <c r="A112" t="s">
        <v>35</v>
      </c>
      <c r="B112" s="5">
        <v>0.36032388663967618</v>
      </c>
      <c r="C112" s="5">
        <v>0.44715447154471544</v>
      </c>
      <c r="D112" s="5">
        <v>0.45933014354066992</v>
      </c>
      <c r="E112" s="5">
        <v>0.48888888888888882</v>
      </c>
      <c r="G112" t="s">
        <v>35</v>
      </c>
      <c r="H112" s="5">
        <v>0.63967611336032393</v>
      </c>
      <c r="I112" s="5">
        <v>0.55284552845528456</v>
      </c>
      <c r="J112" s="5">
        <v>0.54066985645933019</v>
      </c>
      <c r="K112" s="5">
        <v>0.51111111111111107</v>
      </c>
    </row>
    <row r="113" spans="1:11" x14ac:dyDescent="0.25">
      <c r="A113" t="s">
        <v>40</v>
      </c>
      <c r="B113" s="5">
        <v>0.34482758620689657</v>
      </c>
      <c r="C113" s="5">
        <v>0.77192982456140347</v>
      </c>
      <c r="D113" s="5">
        <v>0.30303030303030309</v>
      </c>
      <c r="E113" s="5">
        <v>0.65853658536585369</v>
      </c>
      <c r="G113" t="s">
        <v>40</v>
      </c>
      <c r="H113" s="5">
        <v>0.65517241379310343</v>
      </c>
      <c r="I113" s="5">
        <v>0.22807017543859645</v>
      </c>
      <c r="J113" s="5">
        <v>0.69696969696969702</v>
      </c>
      <c r="K113" s="5">
        <v>0.34146341463414637</v>
      </c>
    </row>
    <row r="114" spans="1:11" x14ac:dyDescent="0.25">
      <c r="A114" t="s">
        <v>14</v>
      </c>
      <c r="B114" s="5">
        <v>0.11455108359133129</v>
      </c>
      <c r="C114" s="5">
        <v>0.24829931972789115</v>
      </c>
      <c r="D114" s="5">
        <v>0.28440366972477066</v>
      </c>
      <c r="E114" s="5">
        <v>0.23049645390070922</v>
      </c>
      <c r="G114" t="s">
        <v>14</v>
      </c>
      <c r="H114" s="5">
        <v>0.88544891640866874</v>
      </c>
      <c r="I114" s="5">
        <v>0.7517006802721089</v>
      </c>
      <c r="J114" s="5">
        <v>0.71559633027522929</v>
      </c>
      <c r="K114" s="5">
        <v>0.76950354609929073</v>
      </c>
    </row>
  </sheetData>
  <autoFilter ref="A98:AD98">
    <sortState ref="A97:AD112">
      <sortCondition descending="1" ref="B96"/>
    </sortState>
  </autoFilter>
  <mergeCells count="8">
    <mergeCell ref="H45:I45"/>
    <mergeCell ref="J45:K45"/>
    <mergeCell ref="L45:M45"/>
    <mergeCell ref="N45:O45"/>
    <mergeCell ref="H46:I46"/>
    <mergeCell ref="J46:K46"/>
    <mergeCell ref="L46:M46"/>
    <mergeCell ref="N46:O4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opLeftCell="A190" workbookViewId="0"/>
  </sheetViews>
  <sheetFormatPr defaultRowHeight="15" x14ac:dyDescent="0.25"/>
  <cols>
    <col min="1" max="1" width="32.42578125" customWidth="1"/>
    <col min="7" max="7" width="33.28515625" customWidth="1"/>
    <col min="8" max="8" width="8.42578125" customWidth="1"/>
    <col min="11" max="11" width="10" customWidth="1"/>
  </cols>
  <sheetData>
    <row r="1" spans="1:17" x14ac:dyDescent="0.25">
      <c r="A1" s="1" t="s">
        <v>131</v>
      </c>
    </row>
    <row r="2" spans="1:17" x14ac:dyDescent="0.25">
      <c r="A2" s="7" t="s">
        <v>132</v>
      </c>
    </row>
    <row r="3" spans="1:17" x14ac:dyDescent="0.25">
      <c r="A3" s="7" t="s">
        <v>122</v>
      </c>
    </row>
    <row r="4" spans="1:17" x14ac:dyDescent="0.25">
      <c r="A4" s="7" t="s">
        <v>138</v>
      </c>
    </row>
    <row r="5" spans="1:17" x14ac:dyDescent="0.25">
      <c r="A5" s="7" t="s">
        <v>129</v>
      </c>
    </row>
    <row r="6" spans="1:17" x14ac:dyDescent="0.25">
      <c r="A6" s="7" t="s">
        <v>130</v>
      </c>
    </row>
    <row r="8" spans="1:17" x14ac:dyDescent="0.25">
      <c r="A8" s="1" t="s">
        <v>105</v>
      </c>
      <c r="G8" s="1" t="s">
        <v>109</v>
      </c>
      <c r="N8" s="1" t="s">
        <v>111</v>
      </c>
    </row>
    <row r="9" spans="1:17" x14ac:dyDescent="0.25">
      <c r="A9" s="11" t="s">
        <v>108</v>
      </c>
      <c r="B9" s="16">
        <v>43647</v>
      </c>
      <c r="C9" s="16">
        <v>43831</v>
      </c>
      <c r="D9" s="16">
        <v>44013</v>
      </c>
      <c r="E9" s="16">
        <v>44197</v>
      </c>
      <c r="G9" s="11" t="s">
        <v>108</v>
      </c>
      <c r="H9" s="16">
        <v>43647</v>
      </c>
      <c r="I9" s="16">
        <v>43831</v>
      </c>
      <c r="J9" s="16">
        <v>44013</v>
      </c>
      <c r="K9" s="16">
        <v>44197</v>
      </c>
      <c r="L9" s="16"/>
      <c r="M9" s="11" t="s">
        <v>108</v>
      </c>
      <c r="N9" s="16">
        <v>43647</v>
      </c>
      <c r="O9" s="16">
        <v>43831</v>
      </c>
      <c r="P9" s="16">
        <v>44013</v>
      </c>
      <c r="Q9" s="16">
        <v>44197</v>
      </c>
    </row>
    <row r="10" spans="1:17" x14ac:dyDescent="0.25">
      <c r="A10" s="7"/>
      <c r="B10" s="1" t="s">
        <v>43</v>
      </c>
      <c r="C10" s="1" t="s">
        <v>44</v>
      </c>
      <c r="D10" s="1" t="s">
        <v>45</v>
      </c>
      <c r="E10" s="1" t="s">
        <v>62</v>
      </c>
      <c r="H10" s="1" t="s">
        <v>43</v>
      </c>
      <c r="I10" s="1" t="s">
        <v>44</v>
      </c>
      <c r="J10" s="1" t="s">
        <v>45</v>
      </c>
      <c r="K10" s="1" t="s">
        <v>62</v>
      </c>
      <c r="L10" s="1"/>
      <c r="N10" s="1" t="s">
        <v>43</v>
      </c>
      <c r="O10" s="1" t="s">
        <v>44</v>
      </c>
      <c r="P10" s="1" t="s">
        <v>45</v>
      </c>
      <c r="Q10" s="1" t="s">
        <v>62</v>
      </c>
    </row>
    <row r="11" spans="1:17" x14ac:dyDescent="0.25">
      <c r="A11" t="s">
        <v>133</v>
      </c>
      <c r="B11" s="12">
        <v>20.833333333333332</v>
      </c>
      <c r="C11" s="12">
        <v>28</v>
      </c>
      <c r="D11" s="12">
        <v>24.333333333333336</v>
      </c>
      <c r="E11" s="12">
        <v>28</v>
      </c>
      <c r="H11" s="12">
        <v>10.166666666666666</v>
      </c>
      <c r="I11" s="12">
        <v>13</v>
      </c>
      <c r="J11" s="4">
        <v>15.333333333333334</v>
      </c>
      <c r="K11" s="4">
        <v>13.833333333333334</v>
      </c>
      <c r="N11" s="12">
        <v>10.666666666666666</v>
      </c>
      <c r="O11" s="12">
        <v>15</v>
      </c>
      <c r="P11" s="9">
        <v>9</v>
      </c>
      <c r="Q11" s="9">
        <v>14.166666666666666</v>
      </c>
    </row>
    <row r="12" spans="1:17" x14ac:dyDescent="0.25">
      <c r="A12" t="s">
        <v>29</v>
      </c>
      <c r="B12" s="12">
        <v>18.666666666666664</v>
      </c>
      <c r="C12" s="12">
        <v>15</v>
      </c>
      <c r="D12" s="12">
        <v>18.166666666666668</v>
      </c>
      <c r="E12" s="12">
        <v>21.5</v>
      </c>
      <c r="H12" s="12">
        <v>3.5</v>
      </c>
      <c r="I12" s="12">
        <v>3.6666666666666665</v>
      </c>
      <c r="J12" s="4">
        <v>4.166666666666667</v>
      </c>
      <c r="K12" s="4">
        <v>5.333333333333333</v>
      </c>
      <c r="N12" s="12">
        <v>15.166666666666666</v>
      </c>
      <c r="O12" s="12">
        <v>11.333333333333334</v>
      </c>
      <c r="P12" s="9">
        <v>14</v>
      </c>
      <c r="Q12" s="9">
        <v>16.166666666666668</v>
      </c>
    </row>
    <row r="13" spans="1:17" x14ac:dyDescent="0.25">
      <c r="A13" t="s">
        <v>39</v>
      </c>
      <c r="B13" s="12">
        <v>16.5</v>
      </c>
      <c r="C13" s="12">
        <v>18.333333333333332</v>
      </c>
      <c r="D13" s="12">
        <v>21.833333333333332</v>
      </c>
      <c r="E13" s="12">
        <v>16.333333333333332</v>
      </c>
      <c r="H13" s="12">
        <v>9.5</v>
      </c>
      <c r="I13" s="12">
        <v>11.666666666666666</v>
      </c>
      <c r="J13" s="4">
        <v>10.166666666666666</v>
      </c>
      <c r="K13" s="4">
        <v>10.166666666666666</v>
      </c>
      <c r="N13" s="12">
        <v>7</v>
      </c>
      <c r="O13" s="12">
        <v>6.666666666666667</v>
      </c>
      <c r="P13" s="9">
        <v>11.666666666666666</v>
      </c>
      <c r="Q13" s="9">
        <v>6.166666666666667</v>
      </c>
    </row>
    <row r="14" spans="1:17" x14ac:dyDescent="0.25">
      <c r="A14" t="s">
        <v>28</v>
      </c>
      <c r="B14" s="12">
        <v>8</v>
      </c>
      <c r="C14" s="12">
        <v>5.166666666666667</v>
      </c>
      <c r="D14" s="12">
        <v>4.333333333333333</v>
      </c>
      <c r="E14" s="12">
        <v>3.6666666666666665</v>
      </c>
      <c r="H14" s="12">
        <v>4.5</v>
      </c>
      <c r="I14" s="12">
        <v>2.8333333333333335</v>
      </c>
      <c r="J14" s="4">
        <v>3.1666666666666665</v>
      </c>
      <c r="K14" s="4">
        <v>3</v>
      </c>
      <c r="N14" s="12">
        <v>3.5</v>
      </c>
      <c r="O14" s="12">
        <v>2.3333333333333335</v>
      </c>
      <c r="P14" s="9">
        <v>1.1666666666666667</v>
      </c>
      <c r="Q14" s="9">
        <v>0.66666666666666663</v>
      </c>
    </row>
    <row r="15" spans="1:17" x14ac:dyDescent="0.25">
      <c r="A15" t="s">
        <v>21</v>
      </c>
      <c r="B15" s="12">
        <v>7.8333333333333339</v>
      </c>
      <c r="C15" s="12">
        <v>12</v>
      </c>
      <c r="D15" s="12">
        <v>7.5</v>
      </c>
      <c r="E15" s="12">
        <v>7.6666666666666661</v>
      </c>
      <c r="H15" s="12">
        <v>5</v>
      </c>
      <c r="I15" s="12">
        <v>8.5</v>
      </c>
      <c r="J15" s="4">
        <v>4.5</v>
      </c>
      <c r="K15" s="4">
        <v>4</v>
      </c>
      <c r="N15" s="12">
        <v>2.8333333333333335</v>
      </c>
      <c r="O15" s="12">
        <v>3.5</v>
      </c>
      <c r="P15" s="9">
        <v>3</v>
      </c>
      <c r="Q15" s="9">
        <v>3.6666666666666665</v>
      </c>
    </row>
    <row r="16" spans="1:17" x14ac:dyDescent="0.25">
      <c r="A16" t="s">
        <v>32</v>
      </c>
      <c r="B16" s="12">
        <v>4.166666666666667</v>
      </c>
      <c r="C16" s="12">
        <v>3.333333333333333</v>
      </c>
      <c r="D16" s="12">
        <v>1.6666666666666665</v>
      </c>
      <c r="E16" s="12">
        <v>2.833333333333333</v>
      </c>
      <c r="H16" s="12">
        <v>2.5</v>
      </c>
      <c r="I16" s="12">
        <v>2.6666666666666665</v>
      </c>
      <c r="J16" s="4">
        <v>1.3333333333333333</v>
      </c>
      <c r="K16" s="4">
        <v>1.8333333333333333</v>
      </c>
      <c r="N16" s="12">
        <v>1.6666666666666667</v>
      </c>
      <c r="O16" s="12">
        <v>0.66666666666666663</v>
      </c>
      <c r="P16" s="9">
        <v>0.33333333333333331</v>
      </c>
      <c r="Q16" s="9">
        <v>1</v>
      </c>
    </row>
    <row r="17" spans="1:17" x14ac:dyDescent="0.25">
      <c r="A17" t="s">
        <v>38</v>
      </c>
      <c r="B17" s="12">
        <v>4.166666666666667</v>
      </c>
      <c r="C17" s="12">
        <v>2.5</v>
      </c>
      <c r="D17" s="12">
        <v>2.3333333333333335</v>
      </c>
      <c r="E17" s="12">
        <v>4.5</v>
      </c>
      <c r="H17" s="12">
        <v>3.8333333333333335</v>
      </c>
      <c r="I17" s="12">
        <v>2.5</v>
      </c>
      <c r="J17" s="4">
        <v>2</v>
      </c>
      <c r="K17" s="4">
        <v>3.5</v>
      </c>
      <c r="N17" s="12">
        <v>0.33333333333333331</v>
      </c>
      <c r="O17" s="12">
        <v>0</v>
      </c>
      <c r="P17" s="9">
        <v>0.33333333333333331</v>
      </c>
      <c r="Q17" s="9">
        <v>1</v>
      </c>
    </row>
    <row r="18" spans="1:17" x14ac:dyDescent="0.25">
      <c r="A18" t="s">
        <v>33</v>
      </c>
      <c r="B18" s="12">
        <v>4</v>
      </c>
      <c r="C18" s="12">
        <v>3.833333333333333</v>
      </c>
      <c r="D18" s="12">
        <v>2</v>
      </c>
      <c r="E18" s="12">
        <v>2.666666666666667</v>
      </c>
      <c r="H18" s="12">
        <v>0.83333333333333337</v>
      </c>
      <c r="I18" s="12">
        <v>2.1666666666666665</v>
      </c>
      <c r="J18" s="4">
        <v>2</v>
      </c>
      <c r="K18" s="4">
        <v>1.6666666666666667</v>
      </c>
      <c r="N18" s="12">
        <v>3.1666666666666665</v>
      </c>
      <c r="O18" s="12">
        <v>1.6666666666666667</v>
      </c>
      <c r="P18" s="9">
        <v>0</v>
      </c>
      <c r="Q18" s="9">
        <v>1</v>
      </c>
    </row>
    <row r="19" spans="1:17" x14ac:dyDescent="0.25">
      <c r="A19" t="s">
        <v>6</v>
      </c>
      <c r="B19" s="12">
        <v>3.5</v>
      </c>
      <c r="C19" s="12">
        <v>4.6666666666666661</v>
      </c>
      <c r="D19" s="12">
        <v>5.3333333333333339</v>
      </c>
      <c r="E19" s="12">
        <v>9.1666666666666661</v>
      </c>
      <c r="H19" s="12">
        <v>3.5</v>
      </c>
      <c r="I19" s="12">
        <v>3.1666666666666665</v>
      </c>
      <c r="J19" s="4">
        <v>3.8333333333333335</v>
      </c>
      <c r="K19" s="4">
        <v>7.833333333333333</v>
      </c>
      <c r="N19" s="12">
        <v>0</v>
      </c>
      <c r="O19" s="12">
        <v>1.5</v>
      </c>
      <c r="P19" s="9">
        <v>1.5</v>
      </c>
      <c r="Q19" s="9">
        <v>1.3333333333333333</v>
      </c>
    </row>
    <row r="20" spans="1:17" x14ac:dyDescent="0.25">
      <c r="A20" t="s">
        <v>3</v>
      </c>
      <c r="B20" s="12">
        <v>3</v>
      </c>
      <c r="C20" s="12">
        <v>1.5</v>
      </c>
      <c r="D20" s="12">
        <v>1.5</v>
      </c>
      <c r="E20" s="12">
        <v>1</v>
      </c>
      <c r="H20" s="12">
        <v>2.6666666666666665</v>
      </c>
      <c r="I20" s="12">
        <v>1.5</v>
      </c>
      <c r="J20" s="4">
        <v>1.5</v>
      </c>
      <c r="K20" s="4">
        <v>0.5</v>
      </c>
      <c r="N20" s="12">
        <v>0.33333333333333331</v>
      </c>
      <c r="O20" s="12">
        <v>0</v>
      </c>
      <c r="P20" s="9">
        <v>0</v>
      </c>
      <c r="Q20" s="9">
        <v>0.5</v>
      </c>
    </row>
    <row r="21" spans="1:17" x14ac:dyDescent="0.25">
      <c r="A21" t="s">
        <v>134</v>
      </c>
      <c r="B21" s="12">
        <v>2.8333333333333335</v>
      </c>
      <c r="C21" s="12">
        <v>2.6666666666666665</v>
      </c>
      <c r="D21" s="12">
        <v>1.3333333333333335</v>
      </c>
      <c r="E21" s="12">
        <v>3.333333333333333</v>
      </c>
      <c r="H21" s="12">
        <v>2.8333333333333335</v>
      </c>
      <c r="I21" s="12">
        <v>2.6666666666666665</v>
      </c>
      <c r="J21" s="4">
        <v>1.1666666666666667</v>
      </c>
      <c r="K21" s="4">
        <v>2.6666666666666665</v>
      </c>
      <c r="N21" s="12">
        <v>0</v>
      </c>
      <c r="O21" s="12">
        <v>0</v>
      </c>
      <c r="P21" s="9">
        <v>0.16666666666666666</v>
      </c>
      <c r="Q21" s="9">
        <v>0.66666666666666663</v>
      </c>
    </row>
    <row r="22" spans="1:17" x14ac:dyDescent="0.25">
      <c r="A22" t="s">
        <v>13</v>
      </c>
      <c r="B22" s="12">
        <v>2.6666666666666665</v>
      </c>
      <c r="C22" s="12">
        <v>2.5</v>
      </c>
      <c r="D22" s="12">
        <v>3</v>
      </c>
      <c r="E22" s="12">
        <v>1.6666666666666665</v>
      </c>
      <c r="H22" s="12">
        <v>0.5</v>
      </c>
      <c r="I22" s="12">
        <v>2</v>
      </c>
      <c r="J22" s="4">
        <v>1</v>
      </c>
      <c r="K22" s="4">
        <v>0.66666666666666663</v>
      </c>
      <c r="N22" s="12">
        <v>2.1666666666666665</v>
      </c>
      <c r="O22" s="12">
        <v>0.5</v>
      </c>
      <c r="P22" s="9">
        <v>2</v>
      </c>
      <c r="Q22" s="9">
        <v>1</v>
      </c>
    </row>
    <row r="23" spans="1:17" x14ac:dyDescent="0.25">
      <c r="A23" t="s">
        <v>25</v>
      </c>
      <c r="B23" s="12">
        <v>2.3333333333333335</v>
      </c>
      <c r="C23" s="12">
        <v>1.6666666666666667</v>
      </c>
      <c r="D23" s="12">
        <v>0.33333333333333331</v>
      </c>
      <c r="E23" s="12">
        <v>0</v>
      </c>
      <c r="H23" s="12">
        <v>1.1666666666666667</v>
      </c>
      <c r="I23" s="12">
        <v>0.5</v>
      </c>
      <c r="J23" s="4">
        <v>0</v>
      </c>
      <c r="K23" s="4">
        <v>0</v>
      </c>
      <c r="N23" s="12">
        <v>1.1666666666666667</v>
      </c>
      <c r="O23" s="12">
        <v>1.1666666666666667</v>
      </c>
      <c r="P23" s="9">
        <v>0.33333333333333331</v>
      </c>
      <c r="Q23" s="9">
        <v>0</v>
      </c>
    </row>
    <row r="24" spans="1:17" x14ac:dyDescent="0.25">
      <c r="A24" t="s">
        <v>23</v>
      </c>
      <c r="B24" s="12">
        <v>1.3333333333333333</v>
      </c>
      <c r="C24" s="12">
        <v>0</v>
      </c>
      <c r="D24" s="12">
        <v>0.83333333333333337</v>
      </c>
      <c r="E24" s="12">
        <v>1.5</v>
      </c>
      <c r="H24" s="12">
        <v>0.66666666666666663</v>
      </c>
      <c r="I24" s="12">
        <v>0</v>
      </c>
      <c r="J24" s="4">
        <v>0.83333333333333337</v>
      </c>
      <c r="K24" s="4">
        <v>0.66666666666666663</v>
      </c>
      <c r="N24" s="12">
        <v>0.66666666666666663</v>
      </c>
      <c r="O24" s="12">
        <v>0</v>
      </c>
      <c r="P24" s="9">
        <v>0</v>
      </c>
      <c r="Q24" s="9">
        <v>0.83333333333333337</v>
      </c>
    </row>
    <row r="25" spans="1:17" x14ac:dyDescent="0.25">
      <c r="A25" t="s">
        <v>9</v>
      </c>
      <c r="B25" s="12">
        <v>0.66666666666666663</v>
      </c>
      <c r="C25" s="12">
        <v>0</v>
      </c>
      <c r="D25" s="12">
        <v>1.6666666666666665</v>
      </c>
      <c r="E25" s="12">
        <v>1.8333333333333335</v>
      </c>
      <c r="H25" s="12">
        <v>0.66666666666666663</v>
      </c>
      <c r="I25" s="12">
        <v>0</v>
      </c>
      <c r="J25" s="4">
        <v>1.3333333333333333</v>
      </c>
      <c r="K25" s="4">
        <v>1.1666666666666667</v>
      </c>
      <c r="N25" s="12">
        <v>0</v>
      </c>
      <c r="O25" s="12">
        <v>0</v>
      </c>
      <c r="P25" s="9">
        <v>0.33333333333333331</v>
      </c>
      <c r="Q25" s="9">
        <v>0.66666666666666663</v>
      </c>
    </row>
    <row r="26" spans="1:17" x14ac:dyDescent="0.25">
      <c r="A26" t="s">
        <v>41</v>
      </c>
      <c r="B26" s="12">
        <v>0.5</v>
      </c>
      <c r="C26" s="12">
        <v>0</v>
      </c>
      <c r="D26" s="12">
        <v>0.33333333333333331</v>
      </c>
      <c r="E26" s="12">
        <v>0.16666666666666666</v>
      </c>
      <c r="H26" s="12">
        <v>0.33333333333333331</v>
      </c>
      <c r="I26" s="12">
        <v>0</v>
      </c>
      <c r="J26" s="4">
        <v>0.16666666666666666</v>
      </c>
      <c r="K26" s="4">
        <v>0.16666666666666666</v>
      </c>
      <c r="N26" s="12">
        <v>0.16666666666666666</v>
      </c>
      <c r="O26" s="12">
        <v>0</v>
      </c>
      <c r="P26" s="9">
        <v>0.16666666666666666</v>
      </c>
      <c r="Q26" s="9">
        <v>0</v>
      </c>
    </row>
    <row r="27" spans="1:17" x14ac:dyDescent="0.25">
      <c r="A27" t="s">
        <v>1</v>
      </c>
      <c r="B27" s="12">
        <v>0.16666666666666666</v>
      </c>
      <c r="C27" s="12">
        <v>0</v>
      </c>
      <c r="D27" s="12">
        <v>0</v>
      </c>
      <c r="E27" s="12">
        <v>0</v>
      </c>
      <c r="H27" s="12">
        <v>0.16666666666666666</v>
      </c>
      <c r="I27" s="12">
        <v>0</v>
      </c>
      <c r="J27" s="4">
        <v>0</v>
      </c>
      <c r="K27" s="4">
        <v>0</v>
      </c>
      <c r="N27" s="12">
        <v>0</v>
      </c>
      <c r="O27" s="12">
        <v>0</v>
      </c>
      <c r="P27" s="9">
        <v>0</v>
      </c>
      <c r="Q27" s="9">
        <v>0</v>
      </c>
    </row>
    <row r="28" spans="1:17" x14ac:dyDescent="0.25">
      <c r="A28" t="s">
        <v>2</v>
      </c>
      <c r="B28" s="12">
        <v>0.16666666666666666</v>
      </c>
      <c r="C28" s="12">
        <v>0</v>
      </c>
      <c r="D28" s="12">
        <v>0</v>
      </c>
      <c r="E28" s="12">
        <v>0.16666666666666666</v>
      </c>
      <c r="H28" s="12">
        <v>0.16666666666666666</v>
      </c>
      <c r="I28" s="12">
        <v>0</v>
      </c>
      <c r="J28" s="4">
        <v>0</v>
      </c>
      <c r="K28" s="4">
        <v>0.16666666666666666</v>
      </c>
      <c r="N28" s="12">
        <v>0</v>
      </c>
      <c r="O28" s="12">
        <v>0</v>
      </c>
      <c r="P28" s="9">
        <v>0</v>
      </c>
      <c r="Q28" s="9">
        <v>0</v>
      </c>
    </row>
    <row r="29" spans="1:17" x14ac:dyDescent="0.25">
      <c r="A29" t="s">
        <v>135</v>
      </c>
      <c r="B29" s="12">
        <v>0.16666666666666666</v>
      </c>
      <c r="C29" s="12">
        <v>0.33333333333333331</v>
      </c>
      <c r="D29" s="12">
        <v>0</v>
      </c>
      <c r="E29" s="12">
        <v>0</v>
      </c>
      <c r="H29" s="12">
        <v>0.16666666666666666</v>
      </c>
      <c r="I29" s="12">
        <v>0.33333333333333331</v>
      </c>
      <c r="J29" s="4">
        <v>0</v>
      </c>
      <c r="K29" s="4">
        <v>0</v>
      </c>
      <c r="N29" s="12">
        <v>0</v>
      </c>
      <c r="O29" s="12">
        <v>0</v>
      </c>
      <c r="P29" s="9">
        <v>0</v>
      </c>
      <c r="Q29" s="9">
        <v>0</v>
      </c>
    </row>
    <row r="30" spans="1:17" x14ac:dyDescent="0.25">
      <c r="A30" t="s">
        <v>42</v>
      </c>
      <c r="B30" s="12">
        <v>0.16666666666666666</v>
      </c>
      <c r="C30" s="12">
        <v>0.16666666666666666</v>
      </c>
      <c r="D30" s="12">
        <v>1.5</v>
      </c>
      <c r="E30" s="12">
        <v>2.6666666666666665</v>
      </c>
      <c r="H30" s="12">
        <v>0.16666666666666666</v>
      </c>
      <c r="I30" s="12">
        <v>0.16666666666666666</v>
      </c>
      <c r="J30" s="4">
        <v>0.5</v>
      </c>
      <c r="K30" s="4">
        <v>0.66666666666666663</v>
      </c>
      <c r="N30" s="12">
        <v>0</v>
      </c>
      <c r="O30" s="12">
        <v>0</v>
      </c>
      <c r="P30" s="9">
        <v>1</v>
      </c>
      <c r="Q30" s="9">
        <v>2</v>
      </c>
    </row>
    <row r="31" spans="1:17" x14ac:dyDescent="0.25">
      <c r="A31" t="s">
        <v>37</v>
      </c>
      <c r="B31" s="12">
        <v>0.16666666666666666</v>
      </c>
      <c r="C31" s="12">
        <v>0.33333333333333331</v>
      </c>
      <c r="D31" s="12">
        <v>0.16666666666666666</v>
      </c>
      <c r="E31" s="12">
        <v>0.16666666666666666</v>
      </c>
      <c r="H31" s="12">
        <v>0.16666666666666666</v>
      </c>
      <c r="I31" s="12">
        <v>0.33333333333333331</v>
      </c>
      <c r="J31" s="4">
        <v>0.16666666666666666</v>
      </c>
      <c r="K31" s="4">
        <v>0.16666666666666666</v>
      </c>
      <c r="N31" s="12">
        <v>0</v>
      </c>
      <c r="O31" s="12">
        <v>0</v>
      </c>
      <c r="P31" s="9">
        <v>0</v>
      </c>
      <c r="Q31" s="9">
        <v>0</v>
      </c>
    </row>
    <row r="32" spans="1:17" x14ac:dyDescent="0.25">
      <c r="A32" t="s">
        <v>136</v>
      </c>
      <c r="B32" s="12">
        <v>0</v>
      </c>
      <c r="C32" s="12">
        <v>0</v>
      </c>
      <c r="D32" s="12">
        <v>0.83333333333333337</v>
      </c>
      <c r="E32" s="12">
        <v>1.3333333333333333</v>
      </c>
      <c r="H32" s="12">
        <v>0</v>
      </c>
      <c r="I32" s="12">
        <v>0</v>
      </c>
      <c r="J32" s="4">
        <v>0.83333333333333337</v>
      </c>
      <c r="K32" s="4">
        <v>0.33333333333333331</v>
      </c>
      <c r="N32" s="12">
        <v>0</v>
      </c>
      <c r="O32" s="12">
        <v>0</v>
      </c>
      <c r="P32" s="9">
        <v>0</v>
      </c>
      <c r="Q32" s="9">
        <v>1</v>
      </c>
    </row>
    <row r="33" spans="1:17" x14ac:dyDescent="0.25">
      <c r="A33" t="s">
        <v>12</v>
      </c>
      <c r="B33" s="12">
        <v>0</v>
      </c>
      <c r="C33" s="12">
        <v>0</v>
      </c>
      <c r="D33" s="12">
        <v>0</v>
      </c>
      <c r="E33" s="12">
        <v>0</v>
      </c>
      <c r="H33" s="12">
        <v>0</v>
      </c>
      <c r="I33" s="12">
        <v>0</v>
      </c>
      <c r="J33" s="4">
        <v>0</v>
      </c>
      <c r="K33" s="4">
        <v>0</v>
      </c>
      <c r="N33" s="12">
        <v>0</v>
      </c>
      <c r="O33" s="12">
        <v>0</v>
      </c>
      <c r="P33" s="9">
        <v>0</v>
      </c>
      <c r="Q33" s="9">
        <v>0</v>
      </c>
    </row>
    <row r="34" spans="1:17" x14ac:dyDescent="0.25">
      <c r="A34" t="s">
        <v>20</v>
      </c>
      <c r="B34" s="12">
        <v>0</v>
      </c>
      <c r="C34" s="12">
        <v>0</v>
      </c>
      <c r="D34" s="12">
        <v>0</v>
      </c>
      <c r="E34" s="12">
        <v>0</v>
      </c>
      <c r="H34" s="12">
        <v>0</v>
      </c>
      <c r="I34" s="12">
        <v>0</v>
      </c>
      <c r="J34" s="4">
        <v>0</v>
      </c>
      <c r="K34" s="4">
        <v>0</v>
      </c>
      <c r="N34" s="12">
        <v>0</v>
      </c>
      <c r="O34" s="12">
        <v>0</v>
      </c>
      <c r="P34" s="9">
        <v>0</v>
      </c>
      <c r="Q34" s="9">
        <v>0</v>
      </c>
    </row>
    <row r="52" spans="1:15" x14ac:dyDescent="0.25">
      <c r="H52" s="1" t="s">
        <v>123</v>
      </c>
    </row>
    <row r="53" spans="1:15" x14ac:dyDescent="0.25">
      <c r="B53" s="1" t="s">
        <v>106</v>
      </c>
      <c r="H53" s="20">
        <v>43647</v>
      </c>
      <c r="I53" s="21"/>
      <c r="J53" s="20">
        <v>43831</v>
      </c>
      <c r="K53" s="21"/>
      <c r="L53" s="20">
        <v>44013</v>
      </c>
      <c r="M53" s="21"/>
      <c r="N53" s="20">
        <v>44197</v>
      </c>
      <c r="O53" s="21"/>
    </row>
    <row r="54" spans="1:15" x14ac:dyDescent="0.25">
      <c r="B54" s="16">
        <v>43647</v>
      </c>
      <c r="C54" s="16">
        <v>43831</v>
      </c>
      <c r="D54" s="16">
        <v>44013</v>
      </c>
      <c r="E54" s="16">
        <v>44197</v>
      </c>
      <c r="H54" s="22" t="s">
        <v>43</v>
      </c>
      <c r="I54" s="21"/>
      <c r="J54" s="22" t="s">
        <v>44</v>
      </c>
      <c r="K54" s="21"/>
      <c r="L54" s="22" t="s">
        <v>45</v>
      </c>
      <c r="M54" s="21"/>
      <c r="N54" s="22" t="s">
        <v>62</v>
      </c>
      <c r="O54" s="21"/>
    </row>
    <row r="55" spans="1:15" x14ac:dyDescent="0.25">
      <c r="B55" s="1" t="s">
        <v>43</v>
      </c>
      <c r="C55" s="1" t="s">
        <v>44</v>
      </c>
      <c r="D55" s="1" t="s">
        <v>45</v>
      </c>
      <c r="E55" s="1" t="s">
        <v>62</v>
      </c>
      <c r="H55" s="1" t="s">
        <v>53</v>
      </c>
      <c r="I55" s="1" t="s">
        <v>54</v>
      </c>
      <c r="J55" s="1" t="s">
        <v>53</v>
      </c>
      <c r="K55" s="1" t="s">
        <v>54</v>
      </c>
      <c r="L55" s="1" t="s">
        <v>53</v>
      </c>
      <c r="M55" s="1" t="s">
        <v>54</v>
      </c>
      <c r="N55" s="1" t="s">
        <v>53</v>
      </c>
      <c r="O55" s="1" t="s">
        <v>54</v>
      </c>
    </row>
    <row r="56" spans="1:15" x14ac:dyDescent="0.25">
      <c r="A56" t="s">
        <v>39</v>
      </c>
      <c r="B56" s="3">
        <v>9.5304106740599553E-2</v>
      </c>
      <c r="C56" s="3">
        <v>0.11390701045873459</v>
      </c>
      <c r="D56" s="3">
        <v>0.13348822042879269</v>
      </c>
      <c r="E56" s="3">
        <v>9.7274333472296665E-2</v>
      </c>
      <c r="G56" t="s">
        <v>39</v>
      </c>
      <c r="H56" s="3">
        <v>5.487206145670883E-2</v>
      </c>
      <c r="I56" s="3">
        <v>4.0432045283890716E-2</v>
      </c>
      <c r="J56" s="3">
        <v>7.2486279382831115E-2</v>
      </c>
      <c r="K56" s="3">
        <v>4.1420731075903494E-2</v>
      </c>
      <c r="L56" s="3">
        <v>6.2158636993559953E-2</v>
      </c>
      <c r="M56" s="3">
        <v>7.1329583435232727E-2</v>
      </c>
      <c r="N56" s="3">
        <v>6.0548309610307105E-2</v>
      </c>
      <c r="O56" s="3">
        <v>3.672602386198956E-2</v>
      </c>
    </row>
    <row r="57" spans="1:15" x14ac:dyDescent="0.25">
      <c r="A57" t="s">
        <v>133</v>
      </c>
      <c r="B57" s="3">
        <v>8.5568379403348799E-2</v>
      </c>
      <c r="C57" s="3">
        <v>0.10892822408091811</v>
      </c>
      <c r="D57" s="3">
        <v>9.4663813784607406E-2</v>
      </c>
      <c r="E57" s="3">
        <v>0.10892822408091811</v>
      </c>
      <c r="G57" t="s">
        <v>133</v>
      </c>
      <c r="H57" s="3">
        <v>4.1757369148834211E-2</v>
      </c>
      <c r="I57" s="3">
        <v>4.3811010254514587E-2</v>
      </c>
      <c r="J57" s="3">
        <v>5.0573818323283407E-2</v>
      </c>
      <c r="K57" s="3">
        <v>5.8354405757634696E-2</v>
      </c>
      <c r="L57" s="3">
        <v>5.9651170330026586E-2</v>
      </c>
      <c r="M57" s="3">
        <v>3.501264345458082E-2</v>
      </c>
      <c r="N57" s="3">
        <v>5.3815729754263117E-2</v>
      </c>
      <c r="O57" s="3">
        <v>5.5112494326654993E-2</v>
      </c>
    </row>
    <row r="58" spans="1:15" x14ac:dyDescent="0.25">
      <c r="A58" t="s">
        <v>29</v>
      </c>
      <c r="B58" s="3">
        <v>5.8874240417166039E-2</v>
      </c>
      <c r="C58" s="3">
        <v>4.6819401960172299E-2</v>
      </c>
      <c r="D58" s="3">
        <v>5.641121185774025E-2</v>
      </c>
      <c r="E58" s="3">
        <v>6.3802006053771745E-2</v>
      </c>
      <c r="G58" t="s">
        <v>29</v>
      </c>
      <c r="H58" s="3">
        <v>1.1038920078218634E-2</v>
      </c>
      <c r="I58" s="3">
        <v>4.7835320338947412E-2</v>
      </c>
      <c r="J58" s="3">
        <v>1.144474270137545E-2</v>
      </c>
      <c r="K58" s="3">
        <v>3.5374659258796848E-2</v>
      </c>
      <c r="L58" s="3">
        <v>1.2938351343518405E-2</v>
      </c>
      <c r="M58" s="3">
        <v>4.3472860514221841E-2</v>
      </c>
      <c r="N58" s="3">
        <v>1.5826854214889115E-2</v>
      </c>
      <c r="O58" s="3">
        <v>4.7975151838882631E-2</v>
      </c>
    </row>
    <row r="59" spans="1:15" x14ac:dyDescent="0.25">
      <c r="A59" t="s">
        <v>21</v>
      </c>
      <c r="B59" s="3">
        <v>3.0598958333333336E-2</v>
      </c>
      <c r="C59" s="3">
        <v>4.4776119402985072E-2</v>
      </c>
      <c r="D59" s="3">
        <v>2.8068862275449104E-2</v>
      </c>
      <c r="E59" s="3">
        <v>2.6919475655430708E-2</v>
      </c>
      <c r="G59" t="s">
        <v>21</v>
      </c>
      <c r="H59" s="3">
        <v>1.953125E-2</v>
      </c>
      <c r="I59" s="3">
        <v>1.1067708333333334E-2</v>
      </c>
      <c r="J59" s="3">
        <v>3.1716417910447763E-2</v>
      </c>
      <c r="K59" s="3">
        <v>1.3059701492537313E-2</v>
      </c>
      <c r="L59" s="3">
        <v>1.6841317365269462E-2</v>
      </c>
      <c r="M59" s="3">
        <v>1.1227544910179641E-2</v>
      </c>
      <c r="N59" s="3">
        <v>1.4044943820224719E-2</v>
      </c>
      <c r="O59" s="3">
        <v>1.2874531835205991E-2</v>
      </c>
    </row>
    <row r="60" spans="1:15" x14ac:dyDescent="0.25">
      <c r="A60" t="s">
        <v>13</v>
      </c>
      <c r="B60" s="3">
        <v>2.5557472365983006E-2</v>
      </c>
      <c r="C60" s="3">
        <v>1.984757065735154E-2</v>
      </c>
      <c r="D60" s="3">
        <v>2.3996160614301713E-2</v>
      </c>
      <c r="E60" s="3">
        <v>1.214417565335665E-2</v>
      </c>
      <c r="G60" t="s">
        <v>13</v>
      </c>
      <c r="H60" s="3">
        <v>4.7920260686218135E-3</v>
      </c>
      <c r="I60" s="3">
        <v>2.0765446297361191E-2</v>
      </c>
      <c r="J60" s="3">
        <v>1.5878056525881232E-2</v>
      </c>
      <c r="K60" s="3">
        <v>3.9695141314703081E-3</v>
      </c>
      <c r="L60" s="3">
        <v>7.998720204767237E-3</v>
      </c>
      <c r="M60" s="3">
        <v>1.5997440409534474E-2</v>
      </c>
      <c r="N60" s="3">
        <v>4.8576702613426608E-3</v>
      </c>
      <c r="O60" s="3">
        <v>7.2865053920139911E-3</v>
      </c>
    </row>
    <row r="61" spans="1:15" x14ac:dyDescent="0.25">
      <c r="A61" t="s">
        <v>134</v>
      </c>
      <c r="B61" s="3">
        <v>2.29978354978355E-2</v>
      </c>
      <c r="C61" s="3">
        <v>2.1190930281839371E-2</v>
      </c>
      <c r="D61" s="3">
        <v>1.0595465140919687E-2</v>
      </c>
      <c r="E61" s="3">
        <v>2.6488662852299213E-2</v>
      </c>
      <c r="G61" t="s">
        <v>134</v>
      </c>
      <c r="H61" s="3">
        <v>2.29978354978355E-2</v>
      </c>
      <c r="I61" s="3">
        <v>0</v>
      </c>
      <c r="J61" s="3">
        <v>2.1190930281839371E-2</v>
      </c>
      <c r="K61" s="3">
        <v>0</v>
      </c>
      <c r="L61" s="3">
        <v>9.2710319983047261E-3</v>
      </c>
      <c r="M61" s="3">
        <v>1.3244331426149607E-3</v>
      </c>
      <c r="N61" s="3">
        <v>2.1190930281839371E-2</v>
      </c>
      <c r="O61" s="3">
        <v>5.2977325704598429E-3</v>
      </c>
    </row>
    <row r="62" spans="1:15" x14ac:dyDescent="0.25">
      <c r="A62" t="s">
        <v>28</v>
      </c>
      <c r="B62" s="3">
        <v>1.8204159650480136E-2</v>
      </c>
      <c r="C62" s="3">
        <v>1.1943840830983096E-2</v>
      </c>
      <c r="D62" s="3">
        <v>1.0037369900243986E-2</v>
      </c>
      <c r="E62" s="3">
        <v>8.4762741381170341E-3</v>
      </c>
      <c r="G62" t="s">
        <v>28</v>
      </c>
      <c r="H62" s="3">
        <v>1.0239839803395077E-2</v>
      </c>
      <c r="I62" s="3">
        <v>7.9643198470850593E-3</v>
      </c>
      <c r="J62" s="3">
        <v>6.5498481976358908E-3</v>
      </c>
      <c r="K62" s="3">
        <v>5.3939926333472039E-3</v>
      </c>
      <c r="L62" s="3">
        <v>7.335001080947528E-3</v>
      </c>
      <c r="M62" s="3">
        <v>2.7023688192964581E-3</v>
      </c>
      <c r="N62" s="3">
        <v>6.9351333857321194E-3</v>
      </c>
      <c r="O62" s="3">
        <v>1.5411407523849153E-3</v>
      </c>
    </row>
    <row r="63" spans="1:15" x14ac:dyDescent="0.25">
      <c r="A63" t="s">
        <v>32</v>
      </c>
      <c r="B63" s="3">
        <v>1.3415327816950536E-2</v>
      </c>
      <c r="C63" s="3">
        <v>1.0271897116678478E-2</v>
      </c>
      <c r="D63" s="3">
        <v>5.0814557354390876E-3</v>
      </c>
      <c r="E63" s="3">
        <v>8.5254057090128586E-3</v>
      </c>
      <c r="G63" t="s">
        <v>32</v>
      </c>
      <c r="H63" s="3">
        <v>8.0491966901703217E-3</v>
      </c>
      <c r="I63" s="3">
        <v>5.3661311267802145E-3</v>
      </c>
      <c r="J63" s="3">
        <v>8.2175176933427831E-3</v>
      </c>
      <c r="K63" s="3">
        <v>2.0543794233356958E-3</v>
      </c>
      <c r="L63" s="3">
        <v>4.0651645883512709E-3</v>
      </c>
      <c r="M63" s="3">
        <v>1.0162911470878177E-3</v>
      </c>
      <c r="N63" s="3">
        <v>5.5164389881847912E-3</v>
      </c>
      <c r="O63" s="3">
        <v>3.0089667208280679E-3</v>
      </c>
    </row>
    <row r="64" spans="1:15" x14ac:dyDescent="0.25">
      <c r="A64" t="s">
        <v>25</v>
      </c>
      <c r="B64" s="3">
        <v>1.2981714328103557E-2</v>
      </c>
      <c r="C64" s="3">
        <v>9.2726530915025404E-3</v>
      </c>
      <c r="D64" s="3">
        <v>1.8545306183005079E-3</v>
      </c>
      <c r="E64" s="3">
        <v>0</v>
      </c>
      <c r="G64" t="s">
        <v>25</v>
      </c>
      <c r="H64" s="3">
        <v>6.4908571640517783E-3</v>
      </c>
      <c r="I64" s="3">
        <v>6.4908571640517783E-3</v>
      </c>
      <c r="J64" s="3">
        <v>2.7817959274507621E-3</v>
      </c>
      <c r="K64" s="3">
        <v>6.4908571640517783E-3</v>
      </c>
      <c r="L64" s="3">
        <v>0</v>
      </c>
      <c r="M64" s="3">
        <v>1.8545306183005079E-3</v>
      </c>
      <c r="N64" s="3">
        <v>0</v>
      </c>
      <c r="O64" s="3">
        <v>0</v>
      </c>
    </row>
    <row r="65" spans="1:15" x14ac:dyDescent="0.25">
      <c r="A65" t="s">
        <v>33</v>
      </c>
      <c r="B65" s="3">
        <v>1.2536826929104244E-2</v>
      </c>
      <c r="C65" s="3">
        <v>1.2046930651581814E-2</v>
      </c>
      <c r="D65" s="3">
        <v>6.285355122564425E-3</v>
      </c>
      <c r="E65" s="3">
        <v>8.0960187827635779E-3</v>
      </c>
      <c r="G65" t="s">
        <v>33</v>
      </c>
      <c r="H65" s="3">
        <v>2.6118389435633841E-3</v>
      </c>
      <c r="I65" s="3">
        <v>9.9249879855408587E-3</v>
      </c>
      <c r="J65" s="3">
        <v>6.8091347161114597E-3</v>
      </c>
      <c r="K65" s="3">
        <v>5.2377959354703548E-3</v>
      </c>
      <c r="L65" s="3">
        <v>6.285355122564425E-3</v>
      </c>
      <c r="M65" s="3">
        <v>0</v>
      </c>
      <c r="N65" s="3">
        <v>5.0600117392272355E-3</v>
      </c>
      <c r="O65" s="3">
        <v>3.0360070435363411E-3</v>
      </c>
    </row>
    <row r="66" spans="1:15" x14ac:dyDescent="0.25">
      <c r="A66" t="s">
        <v>41</v>
      </c>
      <c r="B66" s="3">
        <v>1.2195121951219513E-2</v>
      </c>
      <c r="C66" s="3">
        <v>0</v>
      </c>
      <c r="D66" s="3">
        <v>6.6666666666666662E-3</v>
      </c>
      <c r="E66" s="3">
        <v>2.7777777777777775E-3</v>
      </c>
      <c r="G66" t="s">
        <v>41</v>
      </c>
      <c r="H66" s="3">
        <v>8.1300813008130073E-3</v>
      </c>
      <c r="I66" s="3">
        <v>4.0650406504065036E-3</v>
      </c>
      <c r="J66" s="3">
        <v>0</v>
      </c>
      <c r="K66" s="3">
        <v>0</v>
      </c>
      <c r="L66" s="3">
        <v>3.3333333333333331E-3</v>
      </c>
      <c r="M66" s="3">
        <v>3.3333333333333331E-3</v>
      </c>
      <c r="N66" s="3">
        <v>2.7777777777777775E-3</v>
      </c>
      <c r="O66" s="3">
        <v>0</v>
      </c>
    </row>
    <row r="67" spans="1:15" x14ac:dyDescent="0.25">
      <c r="A67" t="s">
        <v>6</v>
      </c>
      <c r="B67" s="3">
        <v>1.1584800741427247E-2</v>
      </c>
      <c r="C67" s="3">
        <v>1.5682584489923938E-2</v>
      </c>
      <c r="D67" s="3">
        <v>1.786831055123738E-2</v>
      </c>
      <c r="E67" s="3">
        <v>2.9627235509588446E-2</v>
      </c>
      <c r="G67" t="s">
        <v>6</v>
      </c>
      <c r="H67" s="3">
        <v>1.1584800741427247E-2</v>
      </c>
      <c r="I67" s="3">
        <v>0</v>
      </c>
      <c r="J67" s="3">
        <v>1.0641753761019815E-2</v>
      </c>
      <c r="K67" s="3">
        <v>5.0408307289041233E-3</v>
      </c>
      <c r="L67" s="3">
        <v>1.2842848208701867E-2</v>
      </c>
      <c r="M67" s="3">
        <v>5.0254623425355126E-3</v>
      </c>
      <c r="N67" s="3">
        <v>2.5317819435466491E-2</v>
      </c>
      <c r="O67" s="3">
        <v>4.3094160741219559E-3</v>
      </c>
    </row>
    <row r="68" spans="1:15" x14ac:dyDescent="0.25">
      <c r="A68" t="s">
        <v>3</v>
      </c>
      <c r="B68" s="3">
        <v>9.8376783079193314E-3</v>
      </c>
      <c r="C68" s="3">
        <v>5.0445602824953761E-3</v>
      </c>
      <c r="D68" s="3">
        <v>5.0445602824953761E-3</v>
      </c>
      <c r="E68" s="3">
        <v>3.363040188330251E-3</v>
      </c>
      <c r="G68" t="s">
        <v>3</v>
      </c>
      <c r="H68" s="3">
        <v>8.7446029403727386E-3</v>
      </c>
      <c r="I68" s="3">
        <v>1.0930753675465923E-3</v>
      </c>
      <c r="J68" s="3">
        <v>5.0445602824953761E-3</v>
      </c>
      <c r="K68" s="3">
        <v>0</v>
      </c>
      <c r="L68" s="3">
        <v>5.0445602824953761E-3</v>
      </c>
      <c r="M68" s="3">
        <v>0</v>
      </c>
      <c r="N68" s="3">
        <v>1.6815200941651255E-3</v>
      </c>
      <c r="O68" s="3">
        <v>1.6815200941651255E-3</v>
      </c>
    </row>
    <row r="69" spans="1:15" x14ac:dyDescent="0.25">
      <c r="A69" t="s">
        <v>38</v>
      </c>
      <c r="B69" s="3">
        <v>9.4277008477388607E-3</v>
      </c>
      <c r="C69" s="3">
        <v>5.6902241948332761E-3</v>
      </c>
      <c r="D69" s="3">
        <v>5.2485172938644834E-3</v>
      </c>
      <c r="E69" s="3">
        <v>1.0024057738572574E-2</v>
      </c>
      <c r="G69" t="s">
        <v>38</v>
      </c>
      <c r="H69" s="3">
        <v>8.6734847799197524E-3</v>
      </c>
      <c r="I69" s="3">
        <v>7.5421606781910877E-4</v>
      </c>
      <c r="J69" s="3">
        <v>5.6902241948332761E-3</v>
      </c>
      <c r="K69" s="3">
        <v>0</v>
      </c>
      <c r="L69" s="3">
        <v>4.4987291090266999E-3</v>
      </c>
      <c r="M69" s="3">
        <v>7.4978818483778325E-4</v>
      </c>
      <c r="N69" s="3">
        <v>7.7964893522231129E-3</v>
      </c>
      <c r="O69" s="3">
        <v>2.2275683863494608E-3</v>
      </c>
    </row>
    <row r="70" spans="1:15" x14ac:dyDescent="0.25">
      <c r="A70" t="s">
        <v>23</v>
      </c>
      <c r="B70" s="3">
        <v>8.8853347549868941E-3</v>
      </c>
      <c r="C70" s="3">
        <v>0</v>
      </c>
      <c r="D70" s="3">
        <v>5.6458897922312557E-3</v>
      </c>
      <c r="E70" s="3">
        <v>1.0050924685071029E-2</v>
      </c>
      <c r="G70" t="s">
        <v>23</v>
      </c>
      <c r="H70" s="3">
        <v>4.4426673774934471E-3</v>
      </c>
      <c r="I70" s="3">
        <v>4.4426673774934471E-3</v>
      </c>
      <c r="J70" s="3">
        <v>0</v>
      </c>
      <c r="K70" s="3">
        <v>0</v>
      </c>
      <c r="L70" s="3">
        <v>5.6458897922312557E-3</v>
      </c>
      <c r="M70" s="3">
        <v>0</v>
      </c>
      <c r="N70" s="3">
        <v>4.4670776378093451E-3</v>
      </c>
      <c r="O70" s="3">
        <v>5.5838470472616827E-3</v>
      </c>
    </row>
    <row r="71" spans="1:15" x14ac:dyDescent="0.25">
      <c r="A71" t="s">
        <v>137</v>
      </c>
      <c r="B71" s="3">
        <v>7.631257631257631E-3</v>
      </c>
      <c r="C71" s="3">
        <v>1.4652014652014652E-2</v>
      </c>
      <c r="D71" s="3">
        <v>0</v>
      </c>
      <c r="E71" s="3">
        <v>0</v>
      </c>
      <c r="G71" t="s">
        <v>137</v>
      </c>
      <c r="H71" s="3">
        <v>7.631257631257631E-3</v>
      </c>
      <c r="I71" s="3">
        <v>0</v>
      </c>
      <c r="J71" s="3">
        <v>1.4652014652014652E-2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x14ac:dyDescent="0.25">
      <c r="A72" t="s">
        <v>9</v>
      </c>
      <c r="B72" s="3">
        <v>5.0337259639585217E-3</v>
      </c>
      <c r="C72" s="3">
        <v>0</v>
      </c>
      <c r="D72" s="3">
        <v>1.2265724659012853E-2</v>
      </c>
      <c r="E72" s="3">
        <v>1.3407439910292038E-2</v>
      </c>
      <c r="G72" t="s">
        <v>9</v>
      </c>
      <c r="H72" s="3">
        <v>5.0337259639585217E-3</v>
      </c>
      <c r="I72" s="3">
        <v>0</v>
      </c>
      <c r="J72" s="3">
        <v>0</v>
      </c>
      <c r="K72" s="3">
        <v>0</v>
      </c>
      <c r="L72" s="3">
        <v>9.8125797272102834E-3</v>
      </c>
      <c r="M72" s="3">
        <v>2.4531449318025709E-3</v>
      </c>
      <c r="N72" s="3">
        <v>8.5320072156403887E-3</v>
      </c>
      <c r="O72" s="3">
        <v>4.8754326946516494E-3</v>
      </c>
    </row>
    <row r="73" spans="1:15" x14ac:dyDescent="0.25">
      <c r="A73" t="s">
        <v>2</v>
      </c>
      <c r="B73" s="3">
        <v>5.0200803212851405E-3</v>
      </c>
      <c r="C73" s="3">
        <v>0</v>
      </c>
      <c r="D73" s="3">
        <v>0</v>
      </c>
      <c r="E73" s="3">
        <v>4.5951658854884656E-3</v>
      </c>
      <c r="G73" t="s">
        <v>2</v>
      </c>
      <c r="H73" s="3">
        <v>5.0200803212851405E-3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4.5951658854884656E-3</v>
      </c>
      <c r="O73" s="3">
        <v>0</v>
      </c>
    </row>
    <row r="74" spans="1:15" x14ac:dyDescent="0.25">
      <c r="A74" t="s">
        <v>42</v>
      </c>
      <c r="B74" s="3">
        <v>1.1542012927054477E-3</v>
      </c>
      <c r="C74" s="3">
        <v>1.117443289753045E-3</v>
      </c>
      <c r="D74" s="3">
        <v>1.0121457489878543E-2</v>
      </c>
      <c r="E74" s="3">
        <v>1.787909263604872E-2</v>
      </c>
      <c r="G74" t="s">
        <v>42</v>
      </c>
      <c r="H74" s="3">
        <v>1.1542012927054477E-3</v>
      </c>
      <c r="I74" s="3">
        <v>0</v>
      </c>
      <c r="J74" s="3">
        <v>1.117443289753045E-3</v>
      </c>
      <c r="K74" s="3">
        <v>0</v>
      </c>
      <c r="L74" s="3">
        <v>3.3738191632928477E-3</v>
      </c>
      <c r="M74" s="3">
        <v>6.7476383265856954E-3</v>
      </c>
      <c r="N74" s="3">
        <v>4.46977315901218E-3</v>
      </c>
      <c r="O74" s="3">
        <v>1.340931947703654E-2</v>
      </c>
    </row>
    <row r="75" spans="1:15" x14ac:dyDescent="0.25">
      <c r="A75" t="s">
        <v>1</v>
      </c>
      <c r="B75" s="3">
        <v>9.4353864734299524E-4</v>
      </c>
      <c r="C75" s="3">
        <v>0</v>
      </c>
      <c r="D75" s="3">
        <v>0</v>
      </c>
      <c r="E75" s="3">
        <v>0</v>
      </c>
      <c r="G75" t="s">
        <v>1</v>
      </c>
      <c r="H75" s="3">
        <v>9.4353864734299524E-4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x14ac:dyDescent="0.25">
      <c r="A76" t="s">
        <v>37</v>
      </c>
      <c r="B76" s="3">
        <v>5.8872012245378554E-4</v>
      </c>
      <c r="C76" s="3">
        <v>1.1138958507379559E-3</v>
      </c>
      <c r="D76" s="3">
        <v>5.5169369965794998E-4</v>
      </c>
      <c r="E76" s="3">
        <v>1.2016342225426579E-3</v>
      </c>
      <c r="G76" t="s">
        <v>37</v>
      </c>
      <c r="H76" s="3">
        <v>5.8872012245378554E-4</v>
      </c>
      <c r="I76" s="3">
        <v>0</v>
      </c>
      <c r="J76" s="3">
        <v>1.1138958507379559E-3</v>
      </c>
      <c r="K76" s="3">
        <v>0</v>
      </c>
      <c r="L76" s="3">
        <v>5.5169369965794998E-4</v>
      </c>
      <c r="M76" s="3">
        <v>0</v>
      </c>
      <c r="N76" s="3">
        <v>1.2016342225426579E-3</v>
      </c>
      <c r="O76" s="3">
        <v>0</v>
      </c>
    </row>
    <row r="77" spans="1:15" x14ac:dyDescent="0.25">
      <c r="A77" t="s">
        <v>136</v>
      </c>
      <c r="B77" s="3">
        <v>0</v>
      </c>
      <c r="C77" s="3">
        <v>0</v>
      </c>
      <c r="D77" s="3">
        <v>4.3859649122807022E-2</v>
      </c>
      <c r="E77" s="3">
        <v>6.6666666666666666E-2</v>
      </c>
      <c r="G77" t="s">
        <v>136</v>
      </c>
      <c r="H77" s="3">
        <v>0</v>
      </c>
      <c r="I77" s="3">
        <v>0</v>
      </c>
      <c r="J77" s="3">
        <v>0</v>
      </c>
      <c r="K77" s="3">
        <v>0</v>
      </c>
      <c r="L77" s="3">
        <v>4.3859649122807022E-2</v>
      </c>
      <c r="M77" s="3">
        <v>0</v>
      </c>
      <c r="N77" s="3">
        <v>1.6666666666666666E-2</v>
      </c>
      <c r="O77" s="3">
        <v>0.05</v>
      </c>
    </row>
    <row r="78" spans="1:15" x14ac:dyDescent="0.25">
      <c r="A78" t="s">
        <v>12</v>
      </c>
      <c r="B78" s="3">
        <v>0</v>
      </c>
      <c r="C78" s="3">
        <v>0</v>
      </c>
      <c r="D78" s="3">
        <v>0</v>
      </c>
      <c r="E78" s="3">
        <v>0</v>
      </c>
      <c r="G78" t="s">
        <v>12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x14ac:dyDescent="0.25">
      <c r="A79" t="s">
        <v>20</v>
      </c>
      <c r="B79" s="3">
        <v>0</v>
      </c>
      <c r="C79" s="3">
        <v>0</v>
      </c>
      <c r="D79" s="3">
        <v>0</v>
      </c>
      <c r="E79" s="3">
        <v>0</v>
      </c>
      <c r="G79" t="s">
        <v>20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148" spans="1:11" x14ac:dyDescent="0.25">
      <c r="B148" s="1" t="s">
        <v>112</v>
      </c>
      <c r="H148" s="1" t="s">
        <v>113</v>
      </c>
    </row>
    <row r="149" spans="1:11" x14ac:dyDescent="0.25">
      <c r="B149" s="16">
        <v>43647</v>
      </c>
      <c r="C149" s="16">
        <v>43831</v>
      </c>
      <c r="D149" s="16">
        <v>44013</v>
      </c>
      <c r="E149" s="16">
        <v>44197</v>
      </c>
      <c r="H149" s="16">
        <v>43647</v>
      </c>
      <c r="I149" s="16">
        <v>43831</v>
      </c>
      <c r="J149" s="16">
        <v>44013</v>
      </c>
      <c r="K149" s="16">
        <v>44197</v>
      </c>
    </row>
    <row r="150" spans="1:11" x14ac:dyDescent="0.25">
      <c r="B150" s="1" t="s">
        <v>43</v>
      </c>
      <c r="C150" s="1" t="s">
        <v>44</v>
      </c>
      <c r="D150" s="1" t="s">
        <v>45</v>
      </c>
      <c r="E150" s="1" t="s">
        <v>62</v>
      </c>
      <c r="H150" s="1" t="s">
        <v>43</v>
      </c>
      <c r="I150" s="1" t="s">
        <v>44</v>
      </c>
      <c r="J150" s="1" t="s">
        <v>45</v>
      </c>
      <c r="K150" s="1" t="s">
        <v>62</v>
      </c>
    </row>
    <row r="151" spans="1:11" x14ac:dyDescent="0.25">
      <c r="A151" t="s">
        <v>1</v>
      </c>
      <c r="B151" s="5">
        <v>1</v>
      </c>
      <c r="C151" s="5">
        <v>0</v>
      </c>
      <c r="D151" s="5">
        <v>0</v>
      </c>
      <c r="E151" s="5">
        <v>0</v>
      </c>
      <c r="G151" t="s">
        <v>1</v>
      </c>
      <c r="H151" s="5">
        <v>0</v>
      </c>
      <c r="I151" s="5">
        <v>0</v>
      </c>
      <c r="J151" s="5">
        <v>0</v>
      </c>
      <c r="K151" s="5">
        <v>0</v>
      </c>
    </row>
    <row r="152" spans="1:11" x14ac:dyDescent="0.25">
      <c r="A152" t="s">
        <v>2</v>
      </c>
      <c r="B152" s="5">
        <v>1</v>
      </c>
      <c r="C152" s="5">
        <v>0</v>
      </c>
      <c r="D152" s="5">
        <v>0</v>
      </c>
      <c r="E152" s="5">
        <v>1</v>
      </c>
      <c r="G152" t="s">
        <v>2</v>
      </c>
      <c r="H152" s="5">
        <v>0</v>
      </c>
      <c r="I152" s="5">
        <v>0</v>
      </c>
      <c r="J152" s="5">
        <v>0</v>
      </c>
      <c r="K152" s="5">
        <v>0</v>
      </c>
    </row>
    <row r="153" spans="1:11" x14ac:dyDescent="0.25">
      <c r="A153" t="s">
        <v>134</v>
      </c>
      <c r="B153" s="5">
        <v>1</v>
      </c>
      <c r="C153" s="5">
        <v>1</v>
      </c>
      <c r="D153" s="5">
        <v>0.875</v>
      </c>
      <c r="E153" s="5">
        <v>0.8</v>
      </c>
      <c r="G153" t="s">
        <v>134</v>
      </c>
      <c r="H153" s="5">
        <v>0</v>
      </c>
      <c r="I153" s="5">
        <v>0</v>
      </c>
      <c r="J153" s="5">
        <v>0.12499999999999999</v>
      </c>
      <c r="K153" s="5">
        <v>0.2</v>
      </c>
    </row>
    <row r="154" spans="1:11" x14ac:dyDescent="0.25">
      <c r="A154" t="s">
        <v>137</v>
      </c>
      <c r="B154" s="5">
        <v>1</v>
      </c>
      <c r="C154" s="5">
        <v>1</v>
      </c>
      <c r="D154" s="5">
        <v>0</v>
      </c>
      <c r="E154" s="5">
        <v>0</v>
      </c>
      <c r="G154" t="s">
        <v>137</v>
      </c>
      <c r="H154" s="5">
        <v>0</v>
      </c>
      <c r="I154" s="5">
        <v>0</v>
      </c>
      <c r="J154" s="5">
        <v>0</v>
      </c>
      <c r="K154" s="5">
        <v>0</v>
      </c>
    </row>
    <row r="155" spans="1:11" x14ac:dyDescent="0.25">
      <c r="A155" t="s">
        <v>6</v>
      </c>
      <c r="B155" s="5">
        <v>1</v>
      </c>
      <c r="C155" s="5">
        <v>0.6785714285714286</v>
      </c>
      <c r="D155" s="5">
        <v>0.71875</v>
      </c>
      <c r="E155" s="5">
        <v>0.85454545454545461</v>
      </c>
      <c r="G155" t="s">
        <v>6</v>
      </c>
      <c r="H155" s="5">
        <v>0</v>
      </c>
      <c r="I155" s="5">
        <v>0.32142857142857145</v>
      </c>
      <c r="J155" s="5">
        <v>0.28124999999999994</v>
      </c>
      <c r="K155" s="5">
        <v>0.14545454545454545</v>
      </c>
    </row>
    <row r="156" spans="1:11" x14ac:dyDescent="0.25">
      <c r="A156" t="s">
        <v>9</v>
      </c>
      <c r="B156" s="5">
        <v>1</v>
      </c>
      <c r="C156" s="5">
        <v>0</v>
      </c>
      <c r="D156" s="5">
        <v>0.8</v>
      </c>
      <c r="E156" s="5">
        <v>0.63636363636363646</v>
      </c>
      <c r="G156" t="s">
        <v>9</v>
      </c>
      <c r="H156" s="5">
        <v>0</v>
      </c>
      <c r="I156" s="5">
        <v>0</v>
      </c>
      <c r="J156" s="5">
        <v>0.2</v>
      </c>
      <c r="K156" s="5">
        <v>0.36363636363636359</v>
      </c>
    </row>
    <row r="157" spans="1:11" x14ac:dyDescent="0.25">
      <c r="A157" t="s">
        <v>42</v>
      </c>
      <c r="B157" s="5">
        <v>1</v>
      </c>
      <c r="C157" s="5">
        <v>1</v>
      </c>
      <c r="D157" s="5">
        <v>0.33333333333333337</v>
      </c>
      <c r="E157" s="5">
        <v>0.25</v>
      </c>
      <c r="G157" t="s">
        <v>42</v>
      </c>
      <c r="H157" s="5">
        <v>0</v>
      </c>
      <c r="I157" s="5">
        <v>0</v>
      </c>
      <c r="J157" s="5">
        <v>0.66666666666666674</v>
      </c>
      <c r="K157" s="5">
        <v>0.75</v>
      </c>
    </row>
    <row r="158" spans="1:11" x14ac:dyDescent="0.25">
      <c r="A158" t="s">
        <v>37</v>
      </c>
      <c r="B158" s="5">
        <v>1</v>
      </c>
      <c r="C158" s="5">
        <v>1</v>
      </c>
      <c r="D158" s="5">
        <v>1</v>
      </c>
      <c r="E158" s="5">
        <v>1</v>
      </c>
      <c r="G158" t="s">
        <v>37</v>
      </c>
      <c r="H158" s="5">
        <v>0</v>
      </c>
      <c r="I158" s="5">
        <v>0</v>
      </c>
      <c r="J158" s="5">
        <v>0</v>
      </c>
      <c r="K158" s="5">
        <v>0</v>
      </c>
    </row>
    <row r="159" spans="1:11" x14ac:dyDescent="0.25">
      <c r="A159" t="s">
        <v>38</v>
      </c>
      <c r="B159" s="5">
        <v>0.92</v>
      </c>
      <c r="C159" s="5">
        <v>1</v>
      </c>
      <c r="D159" s="5">
        <v>0.8571428571428571</v>
      </c>
      <c r="E159" s="5">
        <v>0.77777777777777779</v>
      </c>
      <c r="G159" t="s">
        <v>38</v>
      </c>
      <c r="H159" s="5">
        <v>7.9999999999999988E-2</v>
      </c>
      <c r="I159" s="5">
        <v>0</v>
      </c>
      <c r="J159" s="5">
        <v>0.14285714285714285</v>
      </c>
      <c r="K159" s="5">
        <v>0.22222222222222221</v>
      </c>
    </row>
    <row r="160" spans="1:11" x14ac:dyDescent="0.25">
      <c r="A160" t="s">
        <v>3</v>
      </c>
      <c r="B160" s="5">
        <v>0.88888888888888884</v>
      </c>
      <c r="C160" s="5">
        <v>1</v>
      </c>
      <c r="D160" s="5">
        <v>1</v>
      </c>
      <c r="E160" s="5">
        <v>0.5</v>
      </c>
      <c r="G160" t="s">
        <v>3</v>
      </c>
      <c r="H160" s="5">
        <v>0.1111111111111111</v>
      </c>
      <c r="I160" s="5">
        <v>0</v>
      </c>
      <c r="J160" s="5">
        <v>0</v>
      </c>
      <c r="K160" s="5">
        <v>0.5</v>
      </c>
    </row>
    <row r="161" spans="1:11" x14ac:dyDescent="0.25">
      <c r="A161" t="s">
        <v>41</v>
      </c>
      <c r="B161" s="5">
        <v>0.66666666666666652</v>
      </c>
      <c r="C161" s="5">
        <v>0</v>
      </c>
      <c r="D161" s="5">
        <v>0.5</v>
      </c>
      <c r="E161" s="5">
        <v>1</v>
      </c>
      <c r="G161" t="s">
        <v>41</v>
      </c>
      <c r="H161" s="5">
        <v>0.33333333333333326</v>
      </c>
      <c r="I161" s="5">
        <v>0</v>
      </c>
      <c r="J161" s="5">
        <v>0.5</v>
      </c>
      <c r="K161" s="5">
        <v>0</v>
      </c>
    </row>
    <row r="162" spans="1:11" x14ac:dyDescent="0.25">
      <c r="A162" t="s">
        <v>21</v>
      </c>
      <c r="B162" s="5">
        <v>0.63829787234042545</v>
      </c>
      <c r="C162" s="5">
        <v>0.70833333333333337</v>
      </c>
      <c r="D162" s="5">
        <v>0.6</v>
      </c>
      <c r="E162" s="5">
        <v>0.52173913043478271</v>
      </c>
      <c r="G162" t="s">
        <v>21</v>
      </c>
      <c r="H162" s="5">
        <v>0.36170212765957444</v>
      </c>
      <c r="I162" s="5">
        <v>0.29166666666666669</v>
      </c>
      <c r="J162" s="5">
        <v>0.39999999999999997</v>
      </c>
      <c r="K162" s="5">
        <v>0.47826086956521741</v>
      </c>
    </row>
    <row r="163" spans="1:11" x14ac:dyDescent="0.25">
      <c r="A163" t="s">
        <v>32</v>
      </c>
      <c r="B163" s="5">
        <v>0.6</v>
      </c>
      <c r="C163" s="5">
        <v>0.8</v>
      </c>
      <c r="D163" s="5">
        <v>0.80000000000000016</v>
      </c>
      <c r="E163" s="5">
        <v>0.6470588235294118</v>
      </c>
      <c r="G163" t="s">
        <v>32</v>
      </c>
      <c r="H163" s="5">
        <v>0.4</v>
      </c>
      <c r="I163" s="5">
        <v>0.2</v>
      </c>
      <c r="J163" s="5">
        <v>0.20000000000000004</v>
      </c>
      <c r="K163" s="5">
        <v>0.35294117647058826</v>
      </c>
    </row>
    <row r="164" spans="1:11" x14ac:dyDescent="0.25">
      <c r="A164" t="s">
        <v>39</v>
      </c>
      <c r="B164" s="5">
        <v>0.57575757575757569</v>
      </c>
      <c r="C164" s="5">
        <v>0.63636363636363646</v>
      </c>
      <c r="D164" s="5">
        <v>0.46564885496183206</v>
      </c>
      <c r="E164" s="5">
        <v>0.62244897959183676</v>
      </c>
      <c r="G164" t="s">
        <v>39</v>
      </c>
      <c r="H164" s="5">
        <v>0.4242424242424242</v>
      </c>
      <c r="I164" s="5">
        <v>0.3636363636363637</v>
      </c>
      <c r="J164" s="5">
        <v>0.53435114503816794</v>
      </c>
      <c r="K164" s="5">
        <v>0.3775510204081633</v>
      </c>
    </row>
    <row r="165" spans="1:11" x14ac:dyDescent="0.25">
      <c r="A165" t="s">
        <v>28</v>
      </c>
      <c r="B165" s="5">
        <v>0.5625</v>
      </c>
      <c r="C165" s="5">
        <v>0.54838709677419351</v>
      </c>
      <c r="D165" s="5">
        <v>0.73076923076923073</v>
      </c>
      <c r="E165" s="5">
        <v>0.81818181818181823</v>
      </c>
      <c r="G165" t="s">
        <v>28</v>
      </c>
      <c r="H165" s="5">
        <v>0.4375</v>
      </c>
      <c r="I165" s="5">
        <v>0.45161290322580638</v>
      </c>
      <c r="J165" s="5">
        <v>0.26923076923076927</v>
      </c>
      <c r="K165" s="5">
        <v>0.18181818181818182</v>
      </c>
    </row>
    <row r="166" spans="1:11" x14ac:dyDescent="0.25">
      <c r="A166" t="s">
        <v>23</v>
      </c>
      <c r="B166" s="5">
        <v>0.5</v>
      </c>
      <c r="C166" s="5">
        <v>0</v>
      </c>
      <c r="D166" s="5">
        <v>1</v>
      </c>
      <c r="E166" s="5">
        <v>0.44444444444444436</v>
      </c>
      <c r="G166" t="s">
        <v>23</v>
      </c>
      <c r="H166" s="5">
        <v>0.5</v>
      </c>
      <c r="I166" s="5">
        <v>0</v>
      </c>
      <c r="J166" s="5">
        <v>0</v>
      </c>
      <c r="K166" s="5">
        <v>0.55555555555555558</v>
      </c>
    </row>
    <row r="167" spans="1:11" x14ac:dyDescent="0.25">
      <c r="A167" t="s">
        <v>25</v>
      </c>
      <c r="B167" s="5">
        <v>0.5</v>
      </c>
      <c r="C167" s="5">
        <v>0.3</v>
      </c>
      <c r="D167" s="5">
        <v>0</v>
      </c>
      <c r="E167" s="5">
        <v>0</v>
      </c>
      <c r="G167" t="s">
        <v>25</v>
      </c>
      <c r="H167" s="5">
        <v>0.5</v>
      </c>
      <c r="I167" s="5">
        <v>0.7</v>
      </c>
      <c r="J167" s="5">
        <v>1</v>
      </c>
      <c r="K167" s="5">
        <v>0</v>
      </c>
    </row>
    <row r="168" spans="1:11" x14ac:dyDescent="0.25">
      <c r="A168" t="s">
        <v>133</v>
      </c>
      <c r="B168" s="5">
        <v>0.48799999999999999</v>
      </c>
      <c r="C168" s="5">
        <v>0.46428571428571425</v>
      </c>
      <c r="D168" s="5">
        <v>0.63013698630136983</v>
      </c>
      <c r="E168" s="5">
        <v>0.49404761904761907</v>
      </c>
      <c r="G168" t="s">
        <v>133</v>
      </c>
      <c r="H168" s="5">
        <v>0.51200000000000001</v>
      </c>
      <c r="I168" s="5">
        <v>0.5357142857142857</v>
      </c>
      <c r="J168" s="5">
        <v>0.36986301369863012</v>
      </c>
      <c r="K168" s="5">
        <v>0.50595238095238093</v>
      </c>
    </row>
    <row r="169" spans="1:11" x14ac:dyDescent="0.25">
      <c r="A169" t="s">
        <v>33</v>
      </c>
      <c r="B169" s="5">
        <v>0.20833333333333331</v>
      </c>
      <c r="C169" s="5">
        <v>0.56521739130434778</v>
      </c>
      <c r="D169" s="5">
        <v>1</v>
      </c>
      <c r="E169" s="5">
        <v>0.62499999999999989</v>
      </c>
      <c r="G169" t="s">
        <v>33</v>
      </c>
      <c r="H169" s="5">
        <v>0.79166666666666652</v>
      </c>
      <c r="I169" s="5">
        <v>0.43478260869565227</v>
      </c>
      <c r="J169" s="5">
        <v>0</v>
      </c>
      <c r="K169" s="5">
        <v>0.37499999999999994</v>
      </c>
    </row>
    <row r="170" spans="1:11" x14ac:dyDescent="0.25">
      <c r="A170" t="s">
        <v>29</v>
      </c>
      <c r="B170" s="5">
        <v>0.18750000000000003</v>
      </c>
      <c r="C170" s="5">
        <v>0.24444444444444441</v>
      </c>
      <c r="D170" s="5">
        <v>0.2293577981651376</v>
      </c>
      <c r="E170" s="5">
        <v>0.24806201550387597</v>
      </c>
      <c r="G170" t="s">
        <v>29</v>
      </c>
      <c r="H170" s="5">
        <v>0.81250000000000011</v>
      </c>
      <c r="I170" s="5">
        <v>0.75555555555555554</v>
      </c>
      <c r="J170" s="5">
        <v>0.77064220183486232</v>
      </c>
      <c r="K170" s="5">
        <v>0.75193798449612403</v>
      </c>
    </row>
    <row r="171" spans="1:11" x14ac:dyDescent="0.25">
      <c r="A171" t="s">
        <v>13</v>
      </c>
      <c r="B171" s="5">
        <v>0.1875</v>
      </c>
      <c r="C171" s="5">
        <v>0.8</v>
      </c>
      <c r="D171" s="5">
        <v>0.33333333333333331</v>
      </c>
      <c r="E171" s="5">
        <v>0.40000000000000008</v>
      </c>
      <c r="G171" t="s">
        <v>13</v>
      </c>
      <c r="H171" s="5">
        <v>0.8125</v>
      </c>
      <c r="I171" s="5">
        <v>0.2</v>
      </c>
      <c r="J171" s="5">
        <v>0.66666666666666663</v>
      </c>
      <c r="K171" s="5">
        <v>0.60000000000000009</v>
      </c>
    </row>
    <row r="172" spans="1:11" x14ac:dyDescent="0.25">
      <c r="A172" t="s">
        <v>136</v>
      </c>
      <c r="B172" s="5">
        <v>0</v>
      </c>
      <c r="C172" s="5">
        <v>0</v>
      </c>
      <c r="D172" s="5">
        <v>1</v>
      </c>
      <c r="E172" s="5">
        <v>0.25</v>
      </c>
      <c r="G172" t="s">
        <v>136</v>
      </c>
      <c r="H172" s="5">
        <v>0</v>
      </c>
      <c r="I172" s="5">
        <v>0</v>
      </c>
      <c r="J172" s="5">
        <v>0</v>
      </c>
      <c r="K172" s="5">
        <v>0.75</v>
      </c>
    </row>
    <row r="173" spans="1:11" x14ac:dyDescent="0.25">
      <c r="A173" t="s">
        <v>12</v>
      </c>
      <c r="B173" s="5">
        <v>0</v>
      </c>
      <c r="C173" s="5">
        <v>0</v>
      </c>
      <c r="D173" s="5">
        <v>0</v>
      </c>
      <c r="E173" s="5">
        <v>0</v>
      </c>
      <c r="G173" t="s">
        <v>12</v>
      </c>
      <c r="H173" s="5">
        <v>0</v>
      </c>
      <c r="I173" s="5">
        <v>0</v>
      </c>
      <c r="J173" s="5">
        <v>0</v>
      </c>
      <c r="K173" s="5">
        <v>0</v>
      </c>
    </row>
    <row r="174" spans="1:11" x14ac:dyDescent="0.25">
      <c r="A174" t="s">
        <v>20</v>
      </c>
      <c r="B174" s="5">
        <v>0</v>
      </c>
      <c r="C174" s="5">
        <v>0</v>
      </c>
      <c r="D174" s="5">
        <v>0</v>
      </c>
      <c r="E174" s="5">
        <v>0</v>
      </c>
      <c r="G174" t="s">
        <v>20</v>
      </c>
      <c r="H174" s="5">
        <v>0</v>
      </c>
      <c r="I174" s="5">
        <v>0</v>
      </c>
      <c r="J174" s="5">
        <v>0</v>
      </c>
      <c r="K174" s="5">
        <v>0</v>
      </c>
    </row>
  </sheetData>
  <autoFilter ref="A150:Q150">
    <sortState ref="A150:Q173">
      <sortCondition descending="1" ref="B149"/>
    </sortState>
  </autoFilter>
  <mergeCells count="8">
    <mergeCell ref="H53:I53"/>
    <mergeCell ref="J53:K53"/>
    <mergeCell ref="L53:M53"/>
    <mergeCell ref="N53:O53"/>
    <mergeCell ref="H54:I54"/>
    <mergeCell ref="J54:K54"/>
    <mergeCell ref="L54:M54"/>
    <mergeCell ref="N54:O5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/>
  </sheetViews>
  <sheetFormatPr defaultRowHeight="15" x14ac:dyDescent="0.25"/>
  <cols>
    <col min="1" max="1" width="15.42578125" customWidth="1"/>
    <col min="2" max="2" width="9.28515625" customWidth="1"/>
    <col min="8" max="8" width="7.42578125" customWidth="1"/>
    <col min="10" max="10" width="10.85546875" customWidth="1"/>
    <col min="12" max="12" width="10.140625" customWidth="1"/>
    <col min="13" max="13" width="10" customWidth="1"/>
    <col min="15" max="15" width="10.28515625" customWidth="1"/>
    <col min="17" max="17" width="10" customWidth="1"/>
  </cols>
  <sheetData>
    <row r="1" spans="1:17" x14ac:dyDescent="0.25">
      <c r="A1" s="1" t="s">
        <v>139</v>
      </c>
    </row>
    <row r="2" spans="1:17" x14ac:dyDescent="0.25">
      <c r="A2" s="7" t="s">
        <v>122</v>
      </c>
    </row>
    <row r="3" spans="1:17" x14ac:dyDescent="0.25">
      <c r="A3" s="7" t="s">
        <v>138</v>
      </c>
    </row>
    <row r="5" spans="1:17" x14ac:dyDescent="0.25">
      <c r="A5" s="1"/>
      <c r="B5" s="1" t="s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 t="s">
        <v>52</v>
      </c>
      <c r="O5" s="1" t="s">
        <v>63</v>
      </c>
      <c r="P5" s="6" t="s">
        <v>52</v>
      </c>
      <c r="Q5" s="1" t="s">
        <v>63</v>
      </c>
    </row>
    <row r="6" spans="1:17" x14ac:dyDescent="0.25">
      <c r="A6" s="1"/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64</v>
      </c>
      <c r="I6" s="1" t="s">
        <v>65</v>
      </c>
      <c r="J6" s="1" t="s">
        <v>66</v>
      </c>
      <c r="K6" s="1" t="s">
        <v>67</v>
      </c>
      <c r="L6" s="1" t="s">
        <v>68</v>
      </c>
      <c r="M6" s="1" t="s">
        <v>69</v>
      </c>
      <c r="N6" s="13">
        <v>44013</v>
      </c>
      <c r="O6" s="13">
        <v>44013</v>
      </c>
      <c r="P6" s="13">
        <v>44197</v>
      </c>
      <c r="Q6" s="13">
        <v>44197</v>
      </c>
    </row>
    <row r="7" spans="1:17" x14ac:dyDescent="0.25">
      <c r="A7" t="s">
        <v>53</v>
      </c>
      <c r="B7">
        <v>66</v>
      </c>
      <c r="C7">
        <v>36</v>
      </c>
      <c r="D7">
        <v>30</v>
      </c>
      <c r="E7">
        <v>36</v>
      </c>
      <c r="F7">
        <v>26</v>
      </c>
      <c r="G7">
        <v>46</v>
      </c>
      <c r="H7">
        <v>77</v>
      </c>
      <c r="I7">
        <v>84</v>
      </c>
      <c r="J7">
        <v>72</v>
      </c>
      <c r="K7">
        <v>69</v>
      </c>
      <c r="L7">
        <v>37</v>
      </c>
      <c r="M7">
        <v>40</v>
      </c>
      <c r="N7" s="7">
        <v>240</v>
      </c>
      <c r="O7" s="8">
        <v>40</v>
      </c>
      <c r="P7" s="7">
        <v>379</v>
      </c>
      <c r="Q7" s="8">
        <v>63.166666666666664</v>
      </c>
    </row>
    <row r="8" spans="1:17" x14ac:dyDescent="0.25">
      <c r="A8" t="s">
        <v>71</v>
      </c>
      <c r="B8">
        <v>34</v>
      </c>
      <c r="C8">
        <v>38</v>
      </c>
      <c r="D8">
        <v>34</v>
      </c>
      <c r="E8">
        <v>51</v>
      </c>
      <c r="F8">
        <v>75</v>
      </c>
      <c r="G8">
        <v>78</v>
      </c>
      <c r="H8">
        <v>83</v>
      </c>
      <c r="I8">
        <v>77</v>
      </c>
      <c r="J8">
        <v>82</v>
      </c>
      <c r="K8">
        <v>77</v>
      </c>
      <c r="L8">
        <v>74</v>
      </c>
      <c r="M8">
        <v>61</v>
      </c>
      <c r="N8" s="7">
        <v>310</v>
      </c>
      <c r="O8" s="8">
        <v>52</v>
      </c>
      <c r="P8">
        <v>454</v>
      </c>
      <c r="Q8" s="4">
        <v>75.666666666666671</v>
      </c>
    </row>
    <row r="9" spans="1:17" x14ac:dyDescent="0.25">
      <c r="A9" t="s">
        <v>52</v>
      </c>
      <c r="B9" s="14">
        <f t="shared" ref="B9:M9" si="0">SUM(B7:B8)</f>
        <v>100</v>
      </c>
      <c r="C9" s="14">
        <f t="shared" si="0"/>
        <v>74</v>
      </c>
      <c r="D9" s="14">
        <f t="shared" si="0"/>
        <v>64</v>
      </c>
      <c r="E9" s="14">
        <f t="shared" si="0"/>
        <v>87</v>
      </c>
      <c r="F9" s="14">
        <f t="shared" si="0"/>
        <v>101</v>
      </c>
      <c r="G9" s="14">
        <f t="shared" si="0"/>
        <v>124</v>
      </c>
      <c r="H9" s="14">
        <f t="shared" si="0"/>
        <v>160</v>
      </c>
      <c r="I9" s="14">
        <f t="shared" si="0"/>
        <v>161</v>
      </c>
      <c r="J9" s="14">
        <f t="shared" si="0"/>
        <v>154</v>
      </c>
      <c r="K9" s="14">
        <f t="shared" si="0"/>
        <v>146</v>
      </c>
      <c r="L9" s="14">
        <f t="shared" si="0"/>
        <v>111</v>
      </c>
      <c r="M9" s="14">
        <f t="shared" si="0"/>
        <v>101</v>
      </c>
      <c r="N9" s="8">
        <f>SUM(N7:N8)</f>
        <v>550</v>
      </c>
      <c r="O9" s="8">
        <f>SUM(O7:O8)</f>
        <v>92</v>
      </c>
      <c r="P9" s="8">
        <f t="shared" ref="P9:Q9" si="1">SUM(P7:P8)</f>
        <v>833</v>
      </c>
      <c r="Q9" s="8">
        <f t="shared" si="1"/>
        <v>138.83333333333334</v>
      </c>
    </row>
    <row r="10" spans="1:17" x14ac:dyDescent="0.25">
      <c r="N10" s="7"/>
      <c r="O10" s="8"/>
    </row>
    <row r="14" spans="1:17" x14ac:dyDescent="0.25">
      <c r="A14" t="s">
        <v>84</v>
      </c>
    </row>
    <row r="15" spans="1:17" x14ac:dyDescent="0.25">
      <c r="A15" t="s">
        <v>93</v>
      </c>
    </row>
    <row r="16" spans="1:17" x14ac:dyDescent="0.25">
      <c r="A16" t="s">
        <v>85</v>
      </c>
    </row>
    <row r="21" spans="1:17" x14ac:dyDescent="0.25">
      <c r="A21" s="1"/>
      <c r="B21" s="1" t="s">
        <v>73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" t="s">
        <v>52</v>
      </c>
      <c r="O21" s="1" t="s">
        <v>63</v>
      </c>
      <c r="P21" s="6" t="s">
        <v>52</v>
      </c>
      <c r="Q21" s="1" t="s">
        <v>63</v>
      </c>
    </row>
    <row r="22" spans="1:17" x14ac:dyDescent="0.25">
      <c r="A22" s="1"/>
      <c r="B22" s="1" t="s">
        <v>46</v>
      </c>
      <c r="C22" s="1" t="s">
        <v>47</v>
      </c>
      <c r="D22" s="1" t="s">
        <v>48</v>
      </c>
      <c r="E22" s="1" t="s">
        <v>49</v>
      </c>
      <c r="F22" s="1" t="s">
        <v>50</v>
      </c>
      <c r="G22" s="1" t="s">
        <v>51</v>
      </c>
      <c r="H22" s="1" t="s">
        <v>64</v>
      </c>
      <c r="I22" s="1" t="s">
        <v>65</v>
      </c>
      <c r="J22" s="1" t="s">
        <v>66</v>
      </c>
      <c r="K22" s="1" t="s">
        <v>67</v>
      </c>
      <c r="L22" s="1" t="s">
        <v>68</v>
      </c>
      <c r="M22" s="1" t="s">
        <v>69</v>
      </c>
      <c r="N22" s="13">
        <v>43647</v>
      </c>
      <c r="O22" s="13">
        <v>43647</v>
      </c>
      <c r="P22" s="13">
        <v>43831</v>
      </c>
      <c r="Q22" s="13">
        <v>43831</v>
      </c>
    </row>
    <row r="23" spans="1:17" x14ac:dyDescent="0.25">
      <c r="A23" t="s">
        <v>53</v>
      </c>
      <c r="B23">
        <v>72</v>
      </c>
      <c r="C23">
        <v>36</v>
      </c>
      <c r="D23">
        <v>33</v>
      </c>
      <c r="E23">
        <v>32</v>
      </c>
      <c r="F23">
        <v>31</v>
      </c>
      <c r="G23">
        <v>32</v>
      </c>
      <c r="H23">
        <v>56</v>
      </c>
      <c r="I23">
        <v>48</v>
      </c>
      <c r="J23">
        <v>62</v>
      </c>
      <c r="K23">
        <v>49</v>
      </c>
      <c r="L23">
        <v>61</v>
      </c>
      <c r="M23">
        <v>52</v>
      </c>
      <c r="N23" s="8">
        <f t="shared" ref="N23:N24" si="2">SUM(B23:G23)</f>
        <v>236</v>
      </c>
      <c r="O23" s="8">
        <f>N23/6</f>
        <v>39.333333333333336</v>
      </c>
      <c r="P23" s="8">
        <f t="shared" ref="P23:P24" si="3">SUM(H23:M23)</f>
        <v>328</v>
      </c>
      <c r="Q23" s="8">
        <f t="shared" ref="Q23:Q24" si="4">P23/6</f>
        <v>54.666666666666664</v>
      </c>
    </row>
    <row r="24" spans="1:17" x14ac:dyDescent="0.25">
      <c r="A24" t="s">
        <v>71</v>
      </c>
      <c r="B24" s="4">
        <v>25</v>
      </c>
      <c r="C24" s="4">
        <v>52</v>
      </c>
      <c r="D24" s="4">
        <v>51</v>
      </c>
      <c r="E24" s="4">
        <v>49</v>
      </c>
      <c r="F24" s="4">
        <v>62</v>
      </c>
      <c r="G24" s="4">
        <v>63</v>
      </c>
      <c r="H24" s="4">
        <v>71</v>
      </c>
      <c r="I24" s="4">
        <v>57</v>
      </c>
      <c r="J24" s="4">
        <v>42</v>
      </c>
      <c r="K24" s="4">
        <v>38</v>
      </c>
      <c r="L24" s="4">
        <v>41</v>
      </c>
      <c r="M24" s="4">
        <v>37</v>
      </c>
      <c r="N24" s="8">
        <f t="shared" si="2"/>
        <v>302</v>
      </c>
      <c r="O24" s="8">
        <f t="shared" ref="O24" si="5">N24/6</f>
        <v>50.333333333333336</v>
      </c>
      <c r="P24" s="8">
        <f t="shared" si="3"/>
        <v>286</v>
      </c>
      <c r="Q24" s="8">
        <f t="shared" si="4"/>
        <v>47.666666666666664</v>
      </c>
    </row>
    <row r="25" spans="1:17" x14ac:dyDescent="0.25">
      <c r="A25" t="s">
        <v>52</v>
      </c>
      <c r="B25" s="14">
        <f>SUM(B23:B24)</f>
        <v>97</v>
      </c>
      <c r="C25" s="14">
        <f t="shared" ref="C25:J25" si="6">SUM(C23:C24)</f>
        <v>88</v>
      </c>
      <c r="D25" s="14">
        <f t="shared" si="6"/>
        <v>84</v>
      </c>
      <c r="E25" s="14">
        <f t="shared" si="6"/>
        <v>81</v>
      </c>
      <c r="F25" s="14">
        <f t="shared" si="6"/>
        <v>93</v>
      </c>
      <c r="G25" s="14">
        <f t="shared" si="6"/>
        <v>95</v>
      </c>
      <c r="H25" s="14">
        <f t="shared" si="6"/>
        <v>127</v>
      </c>
      <c r="I25" s="14">
        <f t="shared" si="6"/>
        <v>105</v>
      </c>
      <c r="J25" s="14">
        <f t="shared" si="6"/>
        <v>104</v>
      </c>
      <c r="K25" s="14">
        <f>SUM(K23:K24)</f>
        <v>87</v>
      </c>
      <c r="L25" s="14">
        <f t="shared" ref="L25" si="7">SUM(L23:L24)</f>
        <v>102</v>
      </c>
      <c r="M25" s="14">
        <f t="shared" ref="M25" si="8">SUM(M23:M24)</f>
        <v>89</v>
      </c>
      <c r="N25" s="8">
        <f t="shared" ref="N25" si="9">SUM(N23:N24)</f>
        <v>538</v>
      </c>
      <c r="O25" s="8">
        <f t="shared" ref="O25" si="10">SUM(O23:O24)</f>
        <v>89.666666666666671</v>
      </c>
      <c r="P25" s="8">
        <f t="shared" ref="P25" si="11">SUM(P23:P24)</f>
        <v>614</v>
      </c>
      <c r="Q25" s="8">
        <f t="shared" ref="Q25" si="12">SUM(Q23:Q24)</f>
        <v>102.33333333333333</v>
      </c>
    </row>
    <row r="38" spans="1:17" x14ac:dyDescent="0.25">
      <c r="A38" s="1"/>
      <c r="B38" s="1" t="s">
        <v>72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 t="s">
        <v>52</v>
      </c>
      <c r="O38" s="1" t="s">
        <v>63</v>
      </c>
      <c r="P38" s="6" t="s">
        <v>52</v>
      </c>
      <c r="Q38" s="1" t="s">
        <v>63</v>
      </c>
    </row>
    <row r="39" spans="1:17" x14ac:dyDescent="0.25">
      <c r="A39" s="1"/>
      <c r="B39" s="1" t="s">
        <v>46</v>
      </c>
      <c r="C39" s="1" t="s">
        <v>47</v>
      </c>
      <c r="D39" s="1" t="s">
        <v>48</v>
      </c>
      <c r="E39" s="1" t="s">
        <v>49</v>
      </c>
      <c r="F39" s="1" t="s">
        <v>50</v>
      </c>
      <c r="G39" s="1" t="s">
        <v>51</v>
      </c>
      <c r="H39" s="1" t="s">
        <v>64</v>
      </c>
      <c r="I39" s="1" t="s">
        <v>65</v>
      </c>
      <c r="J39" s="1" t="s">
        <v>66</v>
      </c>
      <c r="K39" s="1" t="s">
        <v>67</v>
      </c>
      <c r="L39" s="1" t="s">
        <v>68</v>
      </c>
      <c r="M39" s="1" t="s">
        <v>69</v>
      </c>
      <c r="N39" s="13">
        <v>44013</v>
      </c>
      <c r="O39" s="13">
        <v>44013</v>
      </c>
      <c r="P39" s="13">
        <v>44197</v>
      </c>
      <c r="Q39" s="13">
        <v>44197</v>
      </c>
    </row>
    <row r="40" spans="1:17" x14ac:dyDescent="0.25">
      <c r="A40" t="s">
        <v>53</v>
      </c>
      <c r="B40">
        <v>304</v>
      </c>
      <c r="C40">
        <v>346</v>
      </c>
      <c r="D40">
        <v>241</v>
      </c>
      <c r="E40">
        <v>236</v>
      </c>
      <c r="F40">
        <v>232</v>
      </c>
      <c r="G40">
        <v>367</v>
      </c>
      <c r="H40">
        <v>420</v>
      </c>
      <c r="I40">
        <v>346</v>
      </c>
      <c r="J40">
        <v>426</v>
      </c>
      <c r="K40">
        <v>424</v>
      </c>
      <c r="L40">
        <v>366</v>
      </c>
      <c r="M40">
        <v>555</v>
      </c>
      <c r="N40" s="7">
        <v>1726</v>
      </c>
      <c r="O40" s="8">
        <v>287.66666666666669</v>
      </c>
      <c r="P40" s="7">
        <v>2537</v>
      </c>
      <c r="Q40" s="8">
        <v>422.83333333333331</v>
      </c>
    </row>
    <row r="41" spans="1:17" x14ac:dyDescent="0.25">
      <c r="A41" t="s">
        <v>71</v>
      </c>
      <c r="B41">
        <v>333</v>
      </c>
      <c r="C41">
        <v>360</v>
      </c>
      <c r="D41">
        <v>375</v>
      </c>
      <c r="E41">
        <v>399</v>
      </c>
      <c r="F41">
        <v>398</v>
      </c>
      <c r="G41">
        <v>353</v>
      </c>
      <c r="H41">
        <v>290</v>
      </c>
      <c r="I41">
        <v>303</v>
      </c>
      <c r="J41">
        <v>302</v>
      </c>
      <c r="K41">
        <v>256</v>
      </c>
      <c r="L41">
        <v>247</v>
      </c>
      <c r="M41">
        <v>240</v>
      </c>
      <c r="N41" s="7">
        <v>2218</v>
      </c>
      <c r="O41" s="8">
        <v>369.66666666666669</v>
      </c>
      <c r="P41" s="7">
        <v>1638</v>
      </c>
      <c r="Q41" s="8">
        <v>273</v>
      </c>
    </row>
    <row r="42" spans="1:17" x14ac:dyDescent="0.25">
      <c r="A42" t="s">
        <v>52</v>
      </c>
      <c r="B42" s="14">
        <f>SUM(B40:B41)</f>
        <v>637</v>
      </c>
      <c r="C42" s="14">
        <f t="shared" ref="C42:Q42" si="13">SUM(C40:C41)</f>
        <v>706</v>
      </c>
      <c r="D42" s="14">
        <f t="shared" si="13"/>
        <v>616</v>
      </c>
      <c r="E42" s="14">
        <f t="shared" si="13"/>
        <v>635</v>
      </c>
      <c r="F42" s="14">
        <f t="shared" si="13"/>
        <v>630</v>
      </c>
      <c r="G42" s="14">
        <f t="shared" si="13"/>
        <v>720</v>
      </c>
      <c r="H42" s="14">
        <f t="shared" si="13"/>
        <v>710</v>
      </c>
      <c r="I42" s="14">
        <f t="shared" si="13"/>
        <v>649</v>
      </c>
      <c r="J42" s="14">
        <f t="shared" si="13"/>
        <v>728</v>
      </c>
      <c r="K42" s="14">
        <f t="shared" si="13"/>
        <v>680</v>
      </c>
      <c r="L42" s="14">
        <f t="shared" si="13"/>
        <v>613</v>
      </c>
      <c r="M42" s="14">
        <f t="shared" si="13"/>
        <v>795</v>
      </c>
      <c r="N42" s="8">
        <f t="shared" si="13"/>
        <v>3944</v>
      </c>
      <c r="O42" s="8">
        <f t="shared" si="13"/>
        <v>657.33333333333337</v>
      </c>
      <c r="P42" s="8">
        <f t="shared" si="13"/>
        <v>4175</v>
      </c>
      <c r="Q42" s="8">
        <f t="shared" si="13"/>
        <v>695.83333333333326</v>
      </c>
    </row>
    <row r="44" spans="1:17" x14ac:dyDescent="0.25">
      <c r="A44" t="s">
        <v>86</v>
      </c>
    </row>
    <row r="45" spans="1:17" x14ac:dyDescent="0.25">
      <c r="A45" t="s">
        <v>87</v>
      </c>
    </row>
    <row r="46" spans="1:17" x14ac:dyDescent="0.25">
      <c r="A46" t="s">
        <v>88</v>
      </c>
    </row>
    <row r="47" spans="1:17" x14ac:dyDescent="0.25">
      <c r="A47" t="s">
        <v>89</v>
      </c>
    </row>
    <row r="50" spans="1:18" x14ac:dyDescent="0.25">
      <c r="N50" s="7"/>
      <c r="O50" s="8"/>
    </row>
    <row r="54" spans="1:18" x14ac:dyDescent="0.25">
      <c r="A54" s="1"/>
      <c r="B54" s="1" t="s">
        <v>74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 t="s">
        <v>52</v>
      </c>
      <c r="O54" s="1" t="s">
        <v>63</v>
      </c>
      <c r="P54" s="6" t="s">
        <v>52</v>
      </c>
      <c r="Q54" s="1" t="s">
        <v>63</v>
      </c>
      <c r="R54" s="4"/>
    </row>
    <row r="55" spans="1:18" x14ac:dyDescent="0.25">
      <c r="A55" s="1"/>
      <c r="B55" s="1" t="s">
        <v>46</v>
      </c>
      <c r="C55" s="1" t="s">
        <v>47</v>
      </c>
      <c r="D55" s="1" t="s">
        <v>48</v>
      </c>
      <c r="E55" s="1" t="s">
        <v>49</v>
      </c>
      <c r="F55" s="1" t="s">
        <v>50</v>
      </c>
      <c r="G55" s="1" t="s">
        <v>51</v>
      </c>
      <c r="H55" s="1" t="s">
        <v>64</v>
      </c>
      <c r="I55" s="1" t="s">
        <v>65</v>
      </c>
      <c r="J55" s="1" t="s">
        <v>66</v>
      </c>
      <c r="K55" s="1" t="s">
        <v>67</v>
      </c>
      <c r="L55" s="1" t="s">
        <v>68</v>
      </c>
      <c r="M55" s="1" t="s">
        <v>69</v>
      </c>
      <c r="N55" s="13">
        <v>43647</v>
      </c>
      <c r="O55" s="13">
        <v>43647</v>
      </c>
      <c r="P55" s="13">
        <v>43831</v>
      </c>
      <c r="Q55" s="13">
        <v>43831</v>
      </c>
      <c r="R55" s="4"/>
    </row>
    <row r="56" spans="1:18" x14ac:dyDescent="0.25">
      <c r="A56" t="s">
        <v>53</v>
      </c>
      <c r="B56">
        <v>356</v>
      </c>
      <c r="C56">
        <v>348</v>
      </c>
      <c r="D56">
        <v>331</v>
      </c>
      <c r="E56">
        <v>300</v>
      </c>
      <c r="F56">
        <v>310</v>
      </c>
      <c r="G56">
        <v>272</v>
      </c>
      <c r="H56">
        <v>316</v>
      </c>
      <c r="I56">
        <v>229</v>
      </c>
      <c r="J56">
        <v>267</v>
      </c>
      <c r="K56">
        <v>360</v>
      </c>
      <c r="L56">
        <v>335</v>
      </c>
      <c r="M56">
        <v>279</v>
      </c>
      <c r="N56" s="8">
        <f t="shared" ref="N56:N57" si="14">SUM(B56:G56)</f>
        <v>1917</v>
      </c>
      <c r="O56" s="8">
        <f t="shared" ref="O56:O57" si="15">N56/6</f>
        <v>319.5</v>
      </c>
      <c r="P56" s="8">
        <f t="shared" ref="P56:P57" si="16">SUM(H56:M56)</f>
        <v>1786</v>
      </c>
      <c r="Q56" s="8">
        <f t="shared" ref="Q56:Q57" si="17">P56/6</f>
        <v>297.66666666666669</v>
      </c>
    </row>
    <row r="57" spans="1:18" x14ac:dyDescent="0.25">
      <c r="A57" t="s">
        <v>71</v>
      </c>
      <c r="B57">
        <v>295</v>
      </c>
      <c r="C57">
        <v>304</v>
      </c>
      <c r="D57">
        <v>368</v>
      </c>
      <c r="E57">
        <v>345</v>
      </c>
      <c r="F57">
        <v>373</v>
      </c>
      <c r="G57">
        <v>341</v>
      </c>
      <c r="H57">
        <v>337</v>
      </c>
      <c r="I57">
        <v>361</v>
      </c>
      <c r="J57">
        <v>341</v>
      </c>
      <c r="K57">
        <v>370</v>
      </c>
      <c r="L57">
        <v>426</v>
      </c>
      <c r="M57">
        <v>409</v>
      </c>
      <c r="N57" s="8">
        <f t="shared" si="14"/>
        <v>2026</v>
      </c>
      <c r="O57" s="8">
        <f t="shared" si="15"/>
        <v>337.66666666666669</v>
      </c>
      <c r="P57" s="8">
        <f t="shared" si="16"/>
        <v>2244</v>
      </c>
      <c r="Q57" s="8">
        <f t="shared" si="17"/>
        <v>374</v>
      </c>
    </row>
    <row r="58" spans="1:18" x14ac:dyDescent="0.25">
      <c r="A58" t="s">
        <v>52</v>
      </c>
      <c r="B58" s="14">
        <f>SUM(B56:B57)</f>
        <v>651</v>
      </c>
      <c r="C58" s="14">
        <f t="shared" ref="C58:Q58" si="18">SUM(C56:C57)</f>
        <v>652</v>
      </c>
      <c r="D58" s="14">
        <f t="shared" si="18"/>
        <v>699</v>
      </c>
      <c r="E58" s="14">
        <f t="shared" si="18"/>
        <v>645</v>
      </c>
      <c r="F58" s="14">
        <f t="shared" si="18"/>
        <v>683</v>
      </c>
      <c r="G58" s="14">
        <f t="shared" si="18"/>
        <v>613</v>
      </c>
      <c r="H58" s="14">
        <f t="shared" si="18"/>
        <v>653</v>
      </c>
      <c r="I58" s="14">
        <f t="shared" si="18"/>
        <v>590</v>
      </c>
      <c r="J58" s="14">
        <f t="shared" si="18"/>
        <v>608</v>
      </c>
      <c r="K58" s="14">
        <f t="shared" si="18"/>
        <v>730</v>
      </c>
      <c r="L58" s="14">
        <f t="shared" si="18"/>
        <v>761</v>
      </c>
      <c r="M58" s="14">
        <f t="shared" si="18"/>
        <v>688</v>
      </c>
      <c r="N58" s="8">
        <f t="shared" si="18"/>
        <v>3943</v>
      </c>
      <c r="O58" s="8">
        <f t="shared" si="18"/>
        <v>657.16666666666674</v>
      </c>
      <c r="P58" s="8">
        <f t="shared" si="18"/>
        <v>4030</v>
      </c>
      <c r="Q58" s="8">
        <f t="shared" si="18"/>
        <v>671.66666666666674</v>
      </c>
    </row>
    <row r="70" spans="1:6" x14ac:dyDescent="0.25">
      <c r="A70" s="1" t="s">
        <v>80</v>
      </c>
    </row>
    <row r="71" spans="1:6" x14ac:dyDescent="0.25">
      <c r="B71" s="1" t="s">
        <v>52</v>
      </c>
      <c r="C71" s="1" t="s">
        <v>53</v>
      </c>
      <c r="D71" s="1" t="s">
        <v>54</v>
      </c>
    </row>
    <row r="72" spans="1:6" x14ac:dyDescent="0.25">
      <c r="A72" s="15" t="s">
        <v>75</v>
      </c>
      <c r="B72" s="4">
        <v>89.666666666666671</v>
      </c>
      <c r="C72" s="4">
        <v>39.333333333333336</v>
      </c>
      <c r="D72" s="4">
        <v>50.333333333333336</v>
      </c>
    </row>
    <row r="73" spans="1:6" x14ac:dyDescent="0.25">
      <c r="A73" s="15" t="s">
        <v>76</v>
      </c>
      <c r="B73" s="4">
        <v>102.33333333333333</v>
      </c>
      <c r="C73" s="4">
        <v>54.666666666666664</v>
      </c>
      <c r="D73" s="4">
        <v>47.666666666666664</v>
      </c>
      <c r="E73" s="4"/>
    </row>
    <row r="74" spans="1:6" x14ac:dyDescent="0.25">
      <c r="A74" s="15" t="s">
        <v>77</v>
      </c>
      <c r="B74" s="4">
        <v>91.666666666666657</v>
      </c>
      <c r="C74" s="4">
        <v>40</v>
      </c>
      <c r="D74" s="4">
        <v>51.666666666666664</v>
      </c>
      <c r="E74" s="4"/>
    </row>
    <row r="75" spans="1:6" x14ac:dyDescent="0.25">
      <c r="A75" s="15" t="s">
        <v>78</v>
      </c>
      <c r="B75" s="4">
        <v>138.83333333333334</v>
      </c>
      <c r="C75" s="4">
        <v>63.166666666666664</v>
      </c>
      <c r="D75" s="4">
        <v>75.666666666666671</v>
      </c>
      <c r="E75" s="4"/>
    </row>
    <row r="76" spans="1:6" x14ac:dyDescent="0.25">
      <c r="F76" s="4"/>
    </row>
    <row r="77" spans="1:6" x14ac:dyDescent="0.25">
      <c r="A77" s="15" t="s">
        <v>81</v>
      </c>
      <c r="F77" s="4"/>
    </row>
    <row r="78" spans="1:6" x14ac:dyDescent="0.25">
      <c r="A78" s="15" t="s">
        <v>82</v>
      </c>
      <c r="F78" s="4"/>
    </row>
    <row r="83" spans="1:6" x14ac:dyDescent="0.25">
      <c r="E83" s="4"/>
      <c r="F83" s="4"/>
    </row>
    <row r="84" spans="1:6" x14ac:dyDescent="0.25">
      <c r="E84" s="4"/>
      <c r="F84" s="4"/>
    </row>
    <row r="86" spans="1:6" x14ac:dyDescent="0.25">
      <c r="A86" s="1" t="s">
        <v>79</v>
      </c>
    </row>
    <row r="87" spans="1:6" x14ac:dyDescent="0.25">
      <c r="B87" s="1" t="s">
        <v>52</v>
      </c>
      <c r="C87" s="1" t="s">
        <v>53</v>
      </c>
      <c r="D87" s="1" t="s">
        <v>54</v>
      </c>
    </row>
    <row r="88" spans="1:6" x14ac:dyDescent="0.25">
      <c r="A88" s="15" t="s">
        <v>75</v>
      </c>
      <c r="B88" s="4">
        <v>657.16666666666674</v>
      </c>
      <c r="C88" s="4">
        <v>319.5</v>
      </c>
      <c r="D88" s="4">
        <v>337.66666666666669</v>
      </c>
    </row>
    <row r="89" spans="1:6" x14ac:dyDescent="0.25">
      <c r="A89" s="15" t="s">
        <v>76</v>
      </c>
      <c r="B89" s="4">
        <v>671.66666666666674</v>
      </c>
      <c r="C89" s="4">
        <v>297.66666666666669</v>
      </c>
      <c r="D89" s="4">
        <v>374</v>
      </c>
    </row>
    <row r="90" spans="1:6" x14ac:dyDescent="0.25">
      <c r="A90" s="15" t="s">
        <v>77</v>
      </c>
      <c r="B90" s="4">
        <v>657.33333333333337</v>
      </c>
      <c r="C90" s="4">
        <v>287.66666666666669</v>
      </c>
      <c r="D90" s="4">
        <v>369.66666666666669</v>
      </c>
    </row>
    <row r="91" spans="1:6" x14ac:dyDescent="0.25">
      <c r="A91" s="15" t="s">
        <v>78</v>
      </c>
      <c r="B91" s="4">
        <v>695.83333333333326</v>
      </c>
      <c r="C91" s="4">
        <v>422.83333333333331</v>
      </c>
      <c r="D91" s="4">
        <v>273</v>
      </c>
    </row>
    <row r="93" spans="1:6" x14ac:dyDescent="0.25">
      <c r="A93" s="15" t="s">
        <v>124</v>
      </c>
    </row>
    <row r="94" spans="1:6" x14ac:dyDescent="0.25">
      <c r="A94" s="15" t="s">
        <v>83</v>
      </c>
    </row>
    <row r="95" spans="1:6" x14ac:dyDescent="0.25">
      <c r="A95" s="15" t="s">
        <v>90</v>
      </c>
    </row>
    <row r="96" spans="1:6" x14ac:dyDescent="0.25">
      <c r="A96" s="15" t="s">
        <v>91</v>
      </c>
    </row>
    <row r="97" spans="1:1" x14ac:dyDescent="0.25">
      <c r="A97" s="15" t="s">
        <v>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1. Q-totalen met vergelijking</vt:lpstr>
      <vt:lpstr>2. GROOT</vt:lpstr>
      <vt:lpstr>3. MIDDEL</vt:lpstr>
      <vt:lpstr>4. KLEIN</vt:lpstr>
      <vt:lpstr>5. aios-basis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Zijlstra, Tineke</dc:creator>
  <cp:lastModifiedBy>Zijlstra, Tineke</cp:lastModifiedBy>
  <cp:lastPrinted>2020-02-13T12:16:46Z</cp:lastPrinted>
  <dcterms:created xsi:type="dcterms:W3CDTF">2020-02-05T11:09:09Z</dcterms:created>
  <dcterms:modified xsi:type="dcterms:W3CDTF">2021-06-14T10:30:11Z</dcterms:modified>
</cp:coreProperties>
</file>